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" windowWidth="12000" windowHeight="6672" activeTab="1"/>
  </bookViews>
  <sheets>
    <sheet name="SUMMARY 2019" sheetId="1" r:id="rId1"/>
    <sheet name="Jan 19" sheetId="2" r:id="rId2"/>
    <sheet name="Feb 19" sheetId="3" r:id="rId3"/>
    <sheet name="Mar 19" sheetId="4" r:id="rId4"/>
    <sheet name="Apr 19" sheetId="5" r:id="rId5"/>
    <sheet name="May 19" sheetId="6" r:id="rId6"/>
    <sheet name="June 19" sheetId="7" r:id="rId7"/>
    <sheet name="July 19" sheetId="8" r:id="rId8"/>
    <sheet name="Aug 19" sheetId="9" r:id="rId9"/>
    <sheet name="Sept 19" sheetId="10" r:id="rId10"/>
    <sheet name="Oct 19" sheetId="11" r:id="rId11"/>
    <sheet name="Nov 19" sheetId="12" r:id="rId12"/>
    <sheet name="Dec 19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<sst xmlns="http://schemas.openxmlformats.org/spreadsheetml/2006/main" count="756" uniqueCount="66">
  <si>
    <t>Date</t>
  </si>
  <si>
    <t>Miles</t>
  </si>
  <si>
    <t>Minutes</t>
  </si>
  <si>
    <t>Notes</t>
  </si>
  <si>
    <t>Day</t>
  </si>
  <si>
    <t>Mon</t>
  </si>
  <si>
    <t>Tue</t>
  </si>
  <si>
    <t>Wed</t>
  </si>
  <si>
    <t>Thu</t>
  </si>
  <si>
    <t>Fri</t>
  </si>
  <si>
    <t>Sat</t>
  </si>
  <si>
    <t>Sun</t>
  </si>
  <si>
    <t>Month Total</t>
  </si>
  <si>
    <t>min/mi</t>
  </si>
  <si>
    <t>Speed</t>
  </si>
  <si>
    <t>min/km</t>
  </si>
  <si>
    <t>km =</t>
  </si>
  <si>
    <t>mi =</t>
  </si>
  <si>
    <t>Enter</t>
  </si>
  <si>
    <t>Result</t>
  </si>
  <si>
    <t>Convert miles and kilometers</t>
  </si>
  <si>
    <t>Sec</t>
  </si>
  <si>
    <t>Min</t>
  </si>
  <si>
    <t>Hrs</t>
  </si>
  <si>
    <t>May</t>
  </si>
  <si>
    <t>July</t>
  </si>
  <si>
    <t>Jan</t>
  </si>
  <si>
    <t>Feb</t>
  </si>
  <si>
    <t>Mar</t>
  </si>
  <si>
    <t>Apr</t>
  </si>
  <si>
    <t>Jun</t>
  </si>
  <si>
    <t>Aug</t>
  </si>
  <si>
    <t>Sept</t>
  </si>
  <si>
    <t>Oct</t>
  </si>
  <si>
    <t>Nov</t>
  </si>
  <si>
    <t>Dec</t>
  </si>
  <si>
    <t>Per Mile</t>
  </si>
  <si>
    <t>Per Km</t>
  </si>
  <si>
    <t>SPEED</t>
  </si>
  <si>
    <t>Total Time, Hours</t>
  </si>
  <si>
    <t>Ave Pace per Mile</t>
  </si>
  <si>
    <t>Ave Pace per Km</t>
  </si>
  <si>
    <t>Total Miles for Year</t>
  </si>
  <si>
    <t>Total Miles for Month</t>
  </si>
  <si>
    <t>Total Km for Month</t>
  </si>
  <si>
    <t>Total Km for Year</t>
  </si>
  <si>
    <t>Total Hours for Year</t>
  </si>
  <si>
    <t>Ave pace for year</t>
  </si>
  <si>
    <t>Steps</t>
  </si>
  <si>
    <t>Total Steps for Month</t>
  </si>
  <si>
    <t>Total Steps for Year</t>
  </si>
  <si>
    <t>January, 2019</t>
  </si>
  <si>
    <t>February, 2019</t>
  </si>
  <si>
    <t>March, 2019</t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</si>
  <si>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</si>
  <si>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</si>
  <si>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</si>
  <si>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</si>
  <si>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</si>
  <si>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</si>
  <si>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</si>
  <si>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</si>
  <si>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</si>
  <si>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SUMMARY FOR 2019</t>
  </si>
  <si>
    <t>Courtesy of Wendy Bumgardner</t>
  </si>
  <si>
    <t>knightsofknee.com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</si>
</sst>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 wrapText="1"/>
    </xf>
    <xf numFmtId="175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75" fontId="0" fillId="34" borderId="0" xfId="0" applyNumberFormat="1" applyFill="1" applyBorder="1" applyAlignment="1">
      <alignment horizontal="center"/>
    </xf>
    <xf numFmtId="175" fontId="0" fillId="34" borderId="11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8.57421875" style="19" customWidth="1"/>
    <col min="2" max="2" width="4.28125" style="10" customWidth="1"/>
    <col min="3" max="3" width="3.7109375" style="10" customWidth="1"/>
    <col min="4" max="4" width="4.140625" style="0" customWidth="1"/>
    <col min="5" max="5" width="4.28125" style="0" customWidth="1"/>
    <col min="6" max="6" width="0.13671875" style="0" customWidth="1"/>
    <col min="7" max="7" width="4.421875" style="0" customWidth="1"/>
    <col min="8" max="8" width="4.28125" style="0" customWidth="1"/>
    <col min="9" max="9" width="4.8515625" style="0" customWidth="1"/>
    <col min="10" max="11" width="4.421875" style="0" customWidth="1"/>
    <col min="12" max="12" width="4.57421875" style="0" customWidth="1"/>
    <col min="13" max="13" width="4.8515625" style="0" customWidth="1"/>
    <col min="14" max="14" width="4.421875" style="0" customWidth="1"/>
    <col min="15" max="15" width="5.140625" style="0" customWidth="1"/>
    <col min="16" max="17" width="4.57421875" style="0" customWidth="1"/>
    <col min="18" max="18" width="4.7109375" style="0" customWidth="1"/>
    <col min="19" max="19" width="5.28125" style="0" customWidth="1"/>
    <col min="20" max="20" width="4.8515625" style="0" customWidth="1"/>
    <col min="21" max="21" width="4.140625" style="0" customWidth="1"/>
    <col min="22" max="22" width="4.7109375" style="0" customWidth="1"/>
    <col min="23" max="23" width="5.00390625" style="0" customWidth="1"/>
    <col min="24" max="24" width="5.28125" style="0" customWidth="1"/>
    <col min="25" max="25" width="4.421875" style="0" customWidth="1"/>
    <col min="26" max="26" width="4.57421875" style="0" customWidth="1"/>
  </cols>
  <sheetData>
    <row r="1" ht="31.5" thickBot="1">
      <c r="A1" s="18" t="s">
        <v>63</v>
      </c>
    </row>
    <row r="2" spans="1:26" s="1" customFormat="1" ht="13.5" thickBot="1">
      <c r="A2" s="19"/>
      <c r="B2" s="49" t="s">
        <v>26</v>
      </c>
      <c r="C2" s="50"/>
      <c r="D2" s="49" t="s">
        <v>27</v>
      </c>
      <c r="E2" s="50"/>
      <c r="F2" s="29"/>
      <c r="G2" s="49" t="s">
        <v>28</v>
      </c>
      <c r="H2" s="50"/>
      <c r="I2" s="49" t="s">
        <v>29</v>
      </c>
      <c r="J2" s="50"/>
      <c r="K2" s="49" t="s">
        <v>24</v>
      </c>
      <c r="L2" s="64"/>
      <c r="M2" s="49" t="s">
        <v>30</v>
      </c>
      <c r="N2" s="64"/>
      <c r="O2" s="49" t="s">
        <v>25</v>
      </c>
      <c r="P2" s="64"/>
      <c r="Q2" s="49" t="s">
        <v>31</v>
      </c>
      <c r="R2" s="64"/>
      <c r="S2" s="49" t="s">
        <v>32</v>
      </c>
      <c r="T2" s="64"/>
      <c r="U2" s="49" t="s">
        <v>33</v>
      </c>
      <c r="V2" s="64"/>
      <c r="W2" s="49" t="s">
        <v>34</v>
      </c>
      <c r="X2" s="64"/>
      <c r="Y2" s="49" t="s">
        <v>35</v>
      </c>
      <c r="Z2" s="64"/>
    </row>
    <row r="3" spans="1:26" s="23" customFormat="1" ht="12.75">
      <c r="A3" s="22" t="s">
        <v>39</v>
      </c>
      <c r="B3" s="51">
        <f>'Jan 19'!G35</f>
        <v>0</v>
      </c>
      <c r="C3" s="52"/>
      <c r="D3" s="51">
        <f>'Feb 19'!G$32</f>
        <v>0</v>
      </c>
      <c r="E3" s="52"/>
      <c r="F3" s="26"/>
      <c r="G3" s="51">
        <f>'Mar 19'!G$35</f>
        <v>0</v>
      </c>
      <c r="H3" s="52"/>
      <c r="I3" s="51">
        <f>'Apr 19'!G$34</f>
        <v>0</v>
      </c>
      <c r="J3" s="52"/>
      <c r="K3" s="51">
        <f>'May 19'!G$35</f>
        <v>0</v>
      </c>
      <c r="L3" s="63"/>
      <c r="M3" s="51">
        <f>'June 19'!G$34</f>
        <v>0</v>
      </c>
      <c r="N3" s="63"/>
      <c r="O3" s="51">
        <f>'July 19'!G$35</f>
        <v>0</v>
      </c>
      <c r="P3" s="63"/>
      <c r="Q3" s="51">
        <f>'Aug 19'!G$35</f>
        <v>0</v>
      </c>
      <c r="R3" s="63"/>
      <c r="S3" s="51">
        <f>'Sept 19'!G$34</f>
        <v>0</v>
      </c>
      <c r="T3" s="63"/>
      <c r="U3" s="51">
        <f>'Oct 19'!G$35</f>
        <v>0</v>
      </c>
      <c r="V3" s="63"/>
      <c r="W3" s="51">
        <f>'Nov 19'!G34</f>
        <v>0</v>
      </c>
      <c r="X3" s="63"/>
      <c r="Y3" s="51">
        <f>'Dec 19'!G$35</f>
        <v>0</v>
      </c>
      <c r="Z3" s="63"/>
    </row>
    <row r="4" spans="1:26" s="1" customFormat="1" ht="26.25">
      <c r="A4" s="19" t="s">
        <v>43</v>
      </c>
      <c r="B4" s="53">
        <f>'Jan 19'!C$34</f>
        <v>0</v>
      </c>
      <c r="C4" s="54"/>
      <c r="D4" s="53">
        <f>'Feb 19'!C$31</f>
        <v>0</v>
      </c>
      <c r="E4" s="54"/>
      <c r="F4" s="25"/>
      <c r="G4" s="53">
        <f>'Mar 19'!C34</f>
        <v>0</v>
      </c>
      <c r="H4" s="54"/>
      <c r="I4" s="53">
        <f>'Apr 19'!C$33</f>
        <v>0</v>
      </c>
      <c r="J4" s="54"/>
      <c r="K4" s="53">
        <f>'May 19'!C34</f>
        <v>0</v>
      </c>
      <c r="L4" s="54"/>
      <c r="M4" s="53">
        <f>'June 19'!C$33</f>
        <v>0</v>
      </c>
      <c r="N4" s="54"/>
      <c r="O4" s="53">
        <f>'July 19'!C34</f>
        <v>0</v>
      </c>
      <c r="P4" s="54"/>
      <c r="Q4" s="53">
        <f>'Aug 19'!C34</f>
        <v>0</v>
      </c>
      <c r="R4" s="54"/>
      <c r="S4" s="53">
        <f>'Sept 19'!C33</f>
        <v>0</v>
      </c>
      <c r="T4" s="48"/>
      <c r="U4" s="53">
        <f>'Oct 19'!C$34</f>
        <v>0</v>
      </c>
      <c r="V4" s="48"/>
      <c r="W4" s="53">
        <f>'Nov 19'!C33</f>
        <v>0</v>
      </c>
      <c r="X4" s="48"/>
      <c r="Y4" s="53">
        <f>'Dec 19'!C$34</f>
        <v>0</v>
      </c>
      <c r="Z4" s="48"/>
    </row>
    <row r="5" spans="1:26" s="4" customFormat="1" ht="12.75">
      <c r="A5" s="21" t="s">
        <v>44</v>
      </c>
      <c r="B5" s="61">
        <f>B4*1.61</f>
        <v>0</v>
      </c>
      <c r="C5" s="62"/>
      <c r="D5" s="61">
        <f>D4*1.61</f>
        <v>0</v>
      </c>
      <c r="E5" s="62"/>
      <c r="F5" s="27"/>
      <c r="G5" s="61">
        <f>G4*1.61</f>
        <v>0</v>
      </c>
      <c r="H5" s="62"/>
      <c r="I5" s="61">
        <f>I4*1.61</f>
        <v>0</v>
      </c>
      <c r="J5" s="62"/>
      <c r="K5" s="61">
        <f>K4*1.61</f>
        <v>0</v>
      </c>
      <c r="L5" s="62"/>
      <c r="M5" s="61">
        <f>M4*1.61</f>
        <v>0</v>
      </c>
      <c r="N5" s="62"/>
      <c r="O5" s="61">
        <f>O4*1.61</f>
        <v>0</v>
      </c>
      <c r="P5" s="62"/>
      <c r="Q5" s="61">
        <f>Q4*1.61</f>
        <v>0</v>
      </c>
      <c r="R5" s="62"/>
      <c r="S5" s="61">
        <f>S4*1.61</f>
        <v>0</v>
      </c>
      <c r="T5" s="62"/>
      <c r="U5" s="61">
        <f>U4*1.61</f>
        <v>0</v>
      </c>
      <c r="V5" s="62"/>
      <c r="W5" s="61">
        <f>W4*1.61</f>
        <v>0</v>
      </c>
      <c r="X5" s="62"/>
      <c r="Y5" s="61">
        <f>Y4*1.61</f>
        <v>0</v>
      </c>
      <c r="Z5" s="62"/>
    </row>
    <row r="6" spans="1:26" ht="27" thickBot="1">
      <c r="A6" s="19" t="s">
        <v>49</v>
      </c>
      <c r="B6" s="65">
        <f>'Jan 19'!H34</f>
        <v>0</v>
      </c>
      <c r="C6" s="66"/>
      <c r="D6" s="65">
        <f>'Feb 19'!H31</f>
        <v>0</v>
      </c>
      <c r="E6" s="66"/>
      <c r="F6" s="28"/>
      <c r="G6" s="65">
        <f>'Mar 19'!H34</f>
        <v>0</v>
      </c>
      <c r="H6" s="66"/>
      <c r="I6" s="65">
        <f>'Apr 19'!H33</f>
        <v>0</v>
      </c>
      <c r="J6" s="66"/>
      <c r="K6" s="65">
        <f>'May 19'!H34</f>
        <v>0</v>
      </c>
      <c r="L6" s="66"/>
      <c r="M6" s="65">
        <f>'June 19'!H33</f>
        <v>0</v>
      </c>
      <c r="N6" s="66"/>
      <c r="O6" s="65">
        <f>'July 19'!H34</f>
        <v>0</v>
      </c>
      <c r="P6" s="66"/>
      <c r="Q6" s="53">
        <f>'Aug 19'!H34</f>
        <v>0</v>
      </c>
      <c r="R6" s="54"/>
      <c r="S6" s="61">
        <f>'Sept 19'!H33</f>
        <v>0</v>
      </c>
      <c r="T6" s="62"/>
      <c r="U6" s="53">
        <f>'Oct 19'!H34</f>
        <v>0</v>
      </c>
      <c r="V6" s="54"/>
      <c r="W6" s="61">
        <f>'Nov 19'!H33</f>
        <v>0</v>
      </c>
      <c r="X6" s="62"/>
      <c r="Y6" s="53">
        <f>'Dec 19'!H34</f>
        <v>0</v>
      </c>
      <c r="Z6" s="54"/>
    </row>
    <row r="7" spans="1:26" s="9" customFormat="1" ht="12.75">
      <c r="A7" s="20"/>
      <c r="B7" s="30" t="s">
        <v>22</v>
      </c>
      <c r="C7" s="31" t="s">
        <v>21</v>
      </c>
      <c r="D7" s="30" t="s">
        <v>22</v>
      </c>
      <c r="E7" s="31" t="s">
        <v>21</v>
      </c>
      <c r="F7" s="32"/>
      <c r="G7" s="30" t="s">
        <v>22</v>
      </c>
      <c r="H7" s="31" t="s">
        <v>21</v>
      </c>
      <c r="I7" s="30" t="s">
        <v>22</v>
      </c>
      <c r="J7" s="31" t="s">
        <v>21</v>
      </c>
      <c r="K7" s="30" t="s">
        <v>22</v>
      </c>
      <c r="L7" s="31" t="s">
        <v>21</v>
      </c>
      <c r="M7" s="30" t="s">
        <v>22</v>
      </c>
      <c r="N7" s="31" t="s">
        <v>21</v>
      </c>
      <c r="O7" s="30" t="s">
        <v>22</v>
      </c>
      <c r="P7" s="31" t="s">
        <v>21</v>
      </c>
      <c r="Q7" s="30" t="s">
        <v>22</v>
      </c>
      <c r="R7" s="31" t="s">
        <v>21</v>
      </c>
      <c r="S7" s="30" t="s">
        <v>22</v>
      </c>
      <c r="T7" s="31" t="s">
        <v>21</v>
      </c>
      <c r="U7" s="30" t="s">
        <v>22</v>
      </c>
      <c r="V7" s="31" t="s">
        <v>21</v>
      </c>
      <c r="W7" s="30" t="s">
        <v>22</v>
      </c>
      <c r="X7" s="31" t="s">
        <v>21</v>
      </c>
      <c r="Y7" s="30" t="s">
        <v>22</v>
      </c>
      <c r="Z7" s="31" t="s">
        <v>21</v>
      </c>
    </row>
    <row r="8" spans="1:26" ht="12.75">
      <c r="A8" s="19" t="s">
        <v>40</v>
      </c>
      <c r="B8" s="11" t="e">
        <f>'Jan 19'!K$34</f>
        <v>#DIV/0!</v>
      </c>
      <c r="C8" s="12" t="e">
        <f>'Jan 19'!L$34</f>
        <v>#DIV/0!</v>
      </c>
      <c r="D8" s="14" t="e">
        <f>'Feb 19'!K$31</f>
        <v>#DIV/0!</v>
      </c>
      <c r="E8" s="15" t="e">
        <f>'Feb 19'!L$31</f>
        <v>#DIV/0!</v>
      </c>
      <c r="F8" s="27"/>
      <c r="G8" s="14" t="e">
        <f>'Mar 19'!K$34</f>
        <v>#DIV/0!</v>
      </c>
      <c r="H8" s="15" t="e">
        <f>'Mar 19'!L$34</f>
        <v>#DIV/0!</v>
      </c>
      <c r="I8" s="17" t="e">
        <f>'Apr 19'!K$33</f>
        <v>#DIV/0!</v>
      </c>
      <c r="J8" s="15" t="e">
        <f>'Apr 19'!L$33</f>
        <v>#DIV/0!</v>
      </c>
      <c r="K8" s="14" t="e">
        <f>'May 19'!K$34</f>
        <v>#DIV/0!</v>
      </c>
      <c r="L8" s="15" t="e">
        <f>'May 19'!L$34</f>
        <v>#DIV/0!</v>
      </c>
      <c r="M8" s="13" t="e">
        <f>'June 19'!K$33</f>
        <v>#DIV/0!</v>
      </c>
      <c r="N8" s="16" t="e">
        <f>'June 19'!L$33</f>
        <v>#DIV/0!</v>
      </c>
      <c r="O8" s="13" t="e">
        <f>'July 19'!K$34</f>
        <v>#DIV/0!</v>
      </c>
      <c r="P8" s="16" t="e">
        <f>'July 19'!L$34</f>
        <v>#DIV/0!</v>
      </c>
      <c r="Q8" s="14" t="e">
        <f>'Aug 19'!K$34</f>
        <v>#DIV/0!</v>
      </c>
      <c r="R8" s="15" t="e">
        <f>'Aug 19'!L$34</f>
        <v>#DIV/0!</v>
      </c>
      <c r="S8" s="14" t="e">
        <f>'Sept 19'!K$33</f>
        <v>#DIV/0!</v>
      </c>
      <c r="T8" s="15" t="e">
        <f>'Sept 19'!L$33</f>
        <v>#DIV/0!</v>
      </c>
      <c r="U8" s="14" t="e">
        <f>'Oct 19'!K$34</f>
        <v>#DIV/0!</v>
      </c>
      <c r="V8" s="15" t="e">
        <f>'Oct 19'!L$34</f>
        <v>#DIV/0!</v>
      </c>
      <c r="W8" s="14" t="e">
        <f>'Nov 19'!K$33</f>
        <v>#DIV/0!</v>
      </c>
      <c r="X8" s="15" t="e">
        <f>'Nov 19'!L$33</f>
        <v>#DIV/0!</v>
      </c>
      <c r="Y8" s="14" t="e">
        <f>'Dec 19'!K$34</f>
        <v>#DIV/0!</v>
      </c>
      <c r="Z8" s="15" t="e">
        <f>'Dec 19'!L$34</f>
        <v>#DIV/0!</v>
      </c>
    </row>
    <row r="9" spans="1:26" ht="13.5" thickBot="1">
      <c r="A9" s="19" t="s">
        <v>41</v>
      </c>
      <c r="B9" s="33" t="e">
        <f>'Jan 19'!N$34</f>
        <v>#DIV/0!</v>
      </c>
      <c r="C9" s="34" t="e">
        <f>'Jan 19'!O$34</f>
        <v>#DIV/0!</v>
      </c>
      <c r="D9" s="35" t="e">
        <f>'Feb 19'!N$31</f>
        <v>#DIV/0!</v>
      </c>
      <c r="E9" s="36" t="e">
        <f>'Feb 19'!O$31</f>
        <v>#DIV/0!</v>
      </c>
      <c r="F9" s="37"/>
      <c r="G9" s="35" t="e">
        <f>'Mar 19'!N$34</f>
        <v>#DIV/0!</v>
      </c>
      <c r="H9" s="36" t="e">
        <f>'Mar 19'!O$34</f>
        <v>#DIV/0!</v>
      </c>
      <c r="I9" s="35" t="e">
        <f>'Apr 19'!N$33</f>
        <v>#DIV/0!</v>
      </c>
      <c r="J9" s="36" t="e">
        <f>'Apr 19'!O$33</f>
        <v>#DIV/0!</v>
      </c>
      <c r="K9" s="35" t="e">
        <f>'May 19'!N$34</f>
        <v>#DIV/0!</v>
      </c>
      <c r="L9" s="36" t="e">
        <f>'May 19'!O$34</f>
        <v>#DIV/0!</v>
      </c>
      <c r="M9" s="38" t="e">
        <f>'June 19'!N$33</f>
        <v>#DIV/0!</v>
      </c>
      <c r="N9" s="39" t="e">
        <f>'June 19'!O$33</f>
        <v>#DIV/0!</v>
      </c>
      <c r="O9" s="38" t="e">
        <f>'July 19'!N$34</f>
        <v>#DIV/0!</v>
      </c>
      <c r="P9" s="39" t="e">
        <f>'July 19'!O$34</f>
        <v>#DIV/0!</v>
      </c>
      <c r="Q9" s="35" t="e">
        <f>'Aug 19'!N$34</f>
        <v>#DIV/0!</v>
      </c>
      <c r="R9" s="36" t="e">
        <f>'Aug 19'!O$34</f>
        <v>#DIV/0!</v>
      </c>
      <c r="S9" s="35" t="e">
        <f>'Sept 19'!N$33</f>
        <v>#DIV/0!</v>
      </c>
      <c r="T9" s="36" t="e">
        <f>'Sept 19'!O$33</f>
        <v>#DIV/0!</v>
      </c>
      <c r="U9" s="35" t="e">
        <f>'Oct 19'!N$34</f>
        <v>#DIV/0!</v>
      </c>
      <c r="V9" s="36" t="e">
        <f>'Oct 19'!O$34</f>
        <v>#DIV/0!</v>
      </c>
      <c r="W9" s="35" t="e">
        <f>'Nov 19'!N$33</f>
        <v>#DIV/0!</v>
      </c>
      <c r="X9" s="36" t="e">
        <f>'Nov 19'!O$33</f>
        <v>#DIV/0!</v>
      </c>
      <c r="Y9" s="35" t="e">
        <f>'Dec 19'!N$34</f>
        <v>#DIV/0!</v>
      </c>
      <c r="Z9" s="36" t="e">
        <f>'Dec 19'!O$34</f>
        <v>#DIV/0!</v>
      </c>
    </row>
    <row r="10" ht="13.5" thickBot="1"/>
    <row r="11" spans="1:3" ht="12.75">
      <c r="A11" s="40" t="s">
        <v>42</v>
      </c>
      <c r="B11" s="55">
        <f>SUM(B4:Y4)</f>
        <v>0</v>
      </c>
      <c r="C11" s="56"/>
    </row>
    <row r="12" spans="1:3" ht="12.75">
      <c r="A12" s="41" t="s">
        <v>45</v>
      </c>
      <c r="B12" s="59">
        <f>SUM(B5:Y5)</f>
        <v>0</v>
      </c>
      <c r="C12" s="60"/>
    </row>
    <row r="13" spans="1:3" ht="26.25">
      <c r="A13" s="41" t="s">
        <v>46</v>
      </c>
      <c r="B13" s="57">
        <f>SUM(B3:Y3)</f>
        <v>0</v>
      </c>
      <c r="C13" s="58"/>
    </row>
    <row r="14" spans="1:3" ht="12.75">
      <c r="A14" s="41" t="s">
        <v>50</v>
      </c>
      <c r="B14" s="47">
        <f>SUM(B6:Z6)</f>
        <v>0</v>
      </c>
      <c r="C14" s="48"/>
    </row>
    <row r="15" spans="1:3" ht="12.75">
      <c r="A15" s="41" t="s">
        <v>47</v>
      </c>
      <c r="B15" s="43" t="s">
        <v>22</v>
      </c>
      <c r="C15" s="42" t="s">
        <v>21</v>
      </c>
    </row>
    <row r="16" spans="1:6" ht="12.75">
      <c r="A16" s="41" t="s">
        <v>36</v>
      </c>
      <c r="B16" s="43" t="e">
        <f>INT(F16)</f>
        <v>#DIV/0!</v>
      </c>
      <c r="C16" s="42" t="e">
        <f>(F16-B16)*60</f>
        <v>#DIV/0!</v>
      </c>
      <c r="F16" s="24" t="e">
        <f>B13/B11*60</f>
        <v>#DIV/0!</v>
      </c>
    </row>
    <row r="17" spans="1:6" ht="13.5" thickBot="1">
      <c r="A17" s="44" t="s">
        <v>37</v>
      </c>
      <c r="B17" s="45" t="e">
        <f>INT(F17)</f>
        <v>#DIV/0!</v>
      </c>
      <c r="C17" s="46" t="e">
        <f>(F17-B17)*60</f>
        <v>#DIV/0!</v>
      </c>
      <c r="F17" s="24" t="e">
        <f>B13/B12*60</f>
        <v>#DIV/0!</v>
      </c>
    </row>
    <row r="19" ht="26.25">
      <c r="A19" s="19" t="s">
        <v>64</v>
      </c>
    </row>
    <row r="20" ht="12.75">
      <c r="A20" s="19" t="s">
        <v>65</v>
      </c>
    </row>
  </sheetData>
  <sheetProtection sheet="1"/>
  <mergeCells count="64">
    <mergeCell ref="W6:X6"/>
    <mergeCell ref="Y6:Z6"/>
    <mergeCell ref="O6:P6"/>
    <mergeCell ref="Q6:R6"/>
    <mergeCell ref="S6:T6"/>
    <mergeCell ref="U6:V6"/>
    <mergeCell ref="M5:N5"/>
    <mergeCell ref="B6:C6"/>
    <mergeCell ref="D6:E6"/>
    <mergeCell ref="G6:H6"/>
    <mergeCell ref="I6:J6"/>
    <mergeCell ref="K6:L6"/>
    <mergeCell ref="M6:N6"/>
    <mergeCell ref="D5:E5"/>
    <mergeCell ref="G5:H5"/>
    <mergeCell ref="I5:J5"/>
    <mergeCell ref="K5:L5"/>
    <mergeCell ref="Y2:Z2"/>
    <mergeCell ref="Y3:Z3"/>
    <mergeCell ref="Y4:Z4"/>
    <mergeCell ref="U5:V5"/>
    <mergeCell ref="W5:X5"/>
    <mergeCell ref="Y5:Z5"/>
    <mergeCell ref="U2:V2"/>
    <mergeCell ref="U3:V3"/>
    <mergeCell ref="W2:X2"/>
    <mergeCell ref="W3:X3"/>
    <mergeCell ref="W4:X4"/>
    <mergeCell ref="O5:P5"/>
    <mergeCell ref="Q5:R5"/>
    <mergeCell ref="S5:T5"/>
    <mergeCell ref="S2:T2"/>
    <mergeCell ref="S3:T3"/>
    <mergeCell ref="S4:T4"/>
    <mergeCell ref="U4:V4"/>
    <mergeCell ref="O2:P2"/>
    <mergeCell ref="O3:P3"/>
    <mergeCell ref="O4:P4"/>
    <mergeCell ref="Q2:R2"/>
    <mergeCell ref="Q3:R3"/>
    <mergeCell ref="Q4:R4"/>
    <mergeCell ref="K2:L2"/>
    <mergeCell ref="K3:L3"/>
    <mergeCell ref="K4:L4"/>
    <mergeCell ref="M2:N2"/>
    <mergeCell ref="M3:N3"/>
    <mergeCell ref="M4:N4"/>
    <mergeCell ref="I2:J2"/>
    <mergeCell ref="I3:J3"/>
    <mergeCell ref="I4:J4"/>
    <mergeCell ref="D2:E2"/>
    <mergeCell ref="D3:E3"/>
    <mergeCell ref="D4:E4"/>
    <mergeCell ref="G2:H2"/>
    <mergeCell ref="G3:H3"/>
    <mergeCell ref="G4:H4"/>
    <mergeCell ref="B14:C14"/>
    <mergeCell ref="B2:C2"/>
    <mergeCell ref="B3:C3"/>
    <mergeCell ref="B4:C4"/>
    <mergeCell ref="B11:C11"/>
    <mergeCell ref="B13:C13"/>
    <mergeCell ref="B12:C12"/>
    <mergeCell ref="B5:C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53" sqref="I53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3.421875" style="0" hidden="1" customWidth="1"/>
    <col min="8" max="8" width="7.28125" style="0" customWidth="1"/>
    <col min="9" max="9" width="37.28125" style="0" customWidth="1"/>
    <col min="10" max="10" width="7.28125" style="0" hidden="1" customWidth="1"/>
    <col min="11" max="11" width="6.421875" style="0" customWidth="1"/>
    <col min="12" max="12" width="5.28125" style="0" customWidth="1"/>
    <col min="13" max="13" width="9.140625" style="0" hidden="1" customWidth="1"/>
    <col min="14" max="14" width="5.7109375" style="0" customWidth="1"/>
    <col min="15" max="15" width="6.28125" style="0" customWidth="1"/>
  </cols>
  <sheetData>
    <row r="1" spans="1:15" ht="21">
      <c r="A1" s="3" t="s">
        <v>59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11</v>
      </c>
      <c r="B3">
        <v>1</v>
      </c>
      <c r="C3" s="6"/>
      <c r="D3" s="6"/>
      <c r="E3" s="6"/>
      <c r="F3" s="6"/>
      <c r="G3" s="6">
        <f aca="true" t="shared" si="0" ref="G3:G32">D3*60+E3+F3/60</f>
        <v>0</v>
      </c>
      <c r="H3" s="6"/>
      <c r="I3" s="7"/>
      <c r="J3" t="e">
        <f aca="true" t="shared" si="1" ref="J3:J33">G3/C3</f>
        <v>#DIV/0!</v>
      </c>
      <c r="K3" t="e">
        <f aca="true" t="shared" si="2" ref="K3:K33">INT(J3)</f>
        <v>#DIV/0!</v>
      </c>
      <c r="L3" s="5" t="e">
        <f aca="true" t="shared" si="3" ref="L3:L33">(J3-K3)*60</f>
        <v>#DIV/0!</v>
      </c>
      <c r="M3" t="e">
        <f aca="true" t="shared" si="4" ref="M3:M33">G3/C3*0.62</f>
        <v>#DIV/0!</v>
      </c>
      <c r="N3" t="e">
        <f aca="true" t="shared" si="5" ref="N3:N33">INT(M3)</f>
        <v>#DIV/0!</v>
      </c>
      <c r="O3" s="5" t="e">
        <f aca="true" t="shared" si="6" ref="O3:O33">(M3-N3)*60</f>
        <v>#DIV/0!</v>
      </c>
    </row>
    <row r="4" spans="1:15" ht="12.75">
      <c r="A4" t="s">
        <v>5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6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7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8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9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10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11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5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6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7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8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9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10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11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5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6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7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8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9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10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11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5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6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7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8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9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10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11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5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s="1" customFormat="1" ht="12.75">
      <c r="A33" s="1" t="s">
        <v>12</v>
      </c>
      <c r="C33" s="1">
        <f>SUM(C3:C32)</f>
        <v>0</v>
      </c>
      <c r="D33" s="1">
        <f>INT(G34)</f>
        <v>0</v>
      </c>
      <c r="E33" s="4">
        <f>(G34-D33)*60</f>
        <v>0</v>
      </c>
      <c r="G33" s="1">
        <f>SUM(G3:G32)</f>
        <v>0</v>
      </c>
      <c r="H33" s="1">
        <f>SUM(H3:H32)</f>
        <v>0</v>
      </c>
      <c r="J33" s="1" t="e">
        <f t="shared" si="1"/>
        <v>#DIV/0!</v>
      </c>
      <c r="K33" s="1" t="e">
        <f t="shared" si="2"/>
        <v>#DIV/0!</v>
      </c>
      <c r="L33" s="4" t="e">
        <f t="shared" si="3"/>
        <v>#DIV/0!</v>
      </c>
      <c r="M33" s="1" t="e">
        <f t="shared" si="4"/>
        <v>#DIV/0!</v>
      </c>
      <c r="N33" s="1" t="e">
        <f t="shared" si="5"/>
        <v>#DIV/0!</v>
      </c>
      <c r="O33" s="4" t="e">
        <f t="shared" si="6"/>
        <v>#DIV/0!</v>
      </c>
    </row>
    <row r="34" spans="7:15" ht="12.75">
      <c r="G34">
        <f>G33/60</f>
        <v>0</v>
      </c>
      <c r="J34" s="1"/>
      <c r="L34" s="5"/>
      <c r="M34" s="1"/>
      <c r="O34" s="5"/>
    </row>
    <row r="35" spans="1:15" ht="12.75">
      <c r="A35" s="1" t="s">
        <v>20</v>
      </c>
      <c r="L35" s="5"/>
      <c r="O35" s="5"/>
    </row>
    <row r="36" spans="2:8" ht="12.75">
      <c r="B36" s="1" t="s">
        <v>18</v>
      </c>
      <c r="D36" s="1" t="s">
        <v>19</v>
      </c>
      <c r="G36" s="1"/>
      <c r="H36" s="1"/>
    </row>
    <row r="37" spans="1:6" ht="12.75">
      <c r="A37" s="1" t="s">
        <v>16</v>
      </c>
      <c r="B37" s="6"/>
      <c r="C37" s="1" t="s">
        <v>17</v>
      </c>
      <c r="D37" s="2">
        <f>0.62*B37</f>
        <v>0</v>
      </c>
      <c r="E37" s="1"/>
      <c r="F37" s="1"/>
    </row>
    <row r="38" spans="1:8" ht="12.75">
      <c r="A38" s="1" t="s">
        <v>17</v>
      </c>
      <c r="B38" s="6"/>
      <c r="C38" s="1" t="s">
        <v>16</v>
      </c>
      <c r="D38" s="2">
        <f>B38/0.62</f>
        <v>0</v>
      </c>
      <c r="E38" s="1"/>
      <c r="F38" s="1"/>
      <c r="G38" s="2"/>
      <c r="H38" s="2"/>
    </row>
    <row r="40" ht="12.75">
      <c r="A40" s="1"/>
    </row>
    <row r="41" ht="12.75">
      <c r="A41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A42" sqref="A42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7109375" style="0" customWidth="1"/>
    <col min="9" max="9" width="37.421875" style="0" customWidth="1"/>
    <col min="10" max="10" width="0.13671875" style="0" hidden="1" customWidth="1"/>
    <col min="11" max="11" width="5.7109375" style="0" customWidth="1"/>
    <col min="12" max="12" width="6.28125" style="0" customWidth="1"/>
    <col min="13" max="13" width="0.2890625" style="0" customWidth="1"/>
    <col min="14" max="14" width="6.00390625" style="0" customWidth="1"/>
    <col min="15" max="15" width="5.57421875" style="0" customWidth="1"/>
  </cols>
  <sheetData>
    <row r="1" spans="1:15" ht="21">
      <c r="A1" s="3" t="s">
        <v>60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6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7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8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9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10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11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5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6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7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8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9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10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11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5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6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7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8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9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10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11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5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6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7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8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9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10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11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5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6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7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8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41" sqref="I41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421875" style="0" customWidth="1"/>
    <col min="9" max="9" width="45.00390625" style="0" customWidth="1"/>
    <col min="10" max="10" width="9.00390625" style="0" hidden="1" customWidth="1"/>
    <col min="11" max="11" width="5.57421875" style="0" customWidth="1"/>
    <col min="12" max="12" width="5.421875" style="0" customWidth="1"/>
    <col min="13" max="13" width="5.140625" style="0" hidden="1" customWidth="1"/>
    <col min="14" max="14" width="5.421875" style="0" customWidth="1"/>
    <col min="15" max="15" width="6.28125" style="0" customWidth="1"/>
  </cols>
  <sheetData>
    <row r="1" spans="1:15" ht="21">
      <c r="A1" s="3" t="s">
        <v>61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9</v>
      </c>
      <c r="B3">
        <v>1</v>
      </c>
      <c r="C3" s="6"/>
      <c r="D3" s="6"/>
      <c r="E3" s="6"/>
      <c r="F3" s="6"/>
      <c r="G3" s="6">
        <f aca="true" t="shared" si="0" ref="G3:G32">(D3*60)+E3+(F3/60)</f>
        <v>0</v>
      </c>
      <c r="H3" s="6"/>
      <c r="I3" s="7"/>
      <c r="J3" t="e">
        <f aca="true" t="shared" si="1" ref="J3:J33">G3/C3</f>
        <v>#DIV/0!</v>
      </c>
      <c r="K3" t="e">
        <f aca="true" t="shared" si="2" ref="K3:K33">INT(J3)</f>
        <v>#DIV/0!</v>
      </c>
      <c r="L3" s="5" t="e">
        <f aca="true" t="shared" si="3" ref="L3:L33">(J3-K3)*60</f>
        <v>#DIV/0!</v>
      </c>
      <c r="M3" t="e">
        <f aca="true" t="shared" si="4" ref="M3:M33">G3/C3*0.62</f>
        <v>#DIV/0!</v>
      </c>
      <c r="N3" t="e">
        <f aca="true" t="shared" si="5" ref="N3:N33">INT(M3)</f>
        <v>#DIV/0!</v>
      </c>
      <c r="O3" s="5" t="e">
        <f aca="true" t="shared" si="6" ref="O3:O33">(M3-N3)*60</f>
        <v>#DIV/0!</v>
      </c>
    </row>
    <row r="4" spans="1:15" ht="12.75">
      <c r="A4" t="s">
        <v>10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11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5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6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7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8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9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10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11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5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6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7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8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9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10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11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5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6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7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8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9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10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11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5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6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7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8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9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10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s="1" customFormat="1" ht="12.75">
      <c r="A33" s="1" t="s">
        <v>12</v>
      </c>
      <c r="C33" s="1">
        <f>SUM(C3:C32)</f>
        <v>0</v>
      </c>
      <c r="D33" s="1">
        <f>INT(G34)</f>
        <v>0</v>
      </c>
      <c r="E33" s="4">
        <f>(G34-D33)*60</f>
        <v>0</v>
      </c>
      <c r="G33" s="1">
        <f>SUM(G3:G32)</f>
        <v>0</v>
      </c>
      <c r="H33" s="1">
        <f>SUM(H3:H32)</f>
        <v>0</v>
      </c>
      <c r="J33" s="1" t="e">
        <f t="shared" si="1"/>
        <v>#DIV/0!</v>
      </c>
      <c r="K33" s="1" t="e">
        <f t="shared" si="2"/>
        <v>#DIV/0!</v>
      </c>
      <c r="L33" s="4" t="e">
        <f t="shared" si="3"/>
        <v>#DIV/0!</v>
      </c>
      <c r="M33" s="1" t="e">
        <f t="shared" si="4"/>
        <v>#DIV/0!</v>
      </c>
      <c r="N33" s="1" t="e">
        <f t="shared" si="5"/>
        <v>#DIV/0!</v>
      </c>
      <c r="O33" s="4" t="e">
        <f t="shared" si="6"/>
        <v>#DIV/0!</v>
      </c>
    </row>
    <row r="34" spans="7:15" ht="12.75">
      <c r="G34">
        <f>G33/60</f>
        <v>0</v>
      </c>
      <c r="J34" s="1"/>
      <c r="L34" s="5"/>
      <c r="M34" s="1"/>
      <c r="O34" s="5"/>
    </row>
    <row r="35" spans="1:15" ht="12.75">
      <c r="A35" s="1" t="s">
        <v>20</v>
      </c>
      <c r="L35" s="5"/>
      <c r="O35" s="5"/>
    </row>
    <row r="36" spans="2:8" ht="12.75">
      <c r="B36" s="1" t="s">
        <v>18</v>
      </c>
      <c r="D36" s="1" t="s">
        <v>19</v>
      </c>
      <c r="G36" s="1"/>
      <c r="H36" s="1"/>
    </row>
    <row r="37" spans="1:6" ht="12.75">
      <c r="A37" s="1" t="s">
        <v>16</v>
      </c>
      <c r="B37" s="6"/>
      <c r="C37" s="1" t="s">
        <v>17</v>
      </c>
      <c r="D37" s="2">
        <f>0.62*B37</f>
        <v>0</v>
      </c>
      <c r="E37" s="1"/>
      <c r="F37" s="1"/>
    </row>
    <row r="38" spans="1:8" ht="12.75">
      <c r="A38" s="1" t="s">
        <v>17</v>
      </c>
      <c r="B38" s="6"/>
      <c r="C38" s="1" t="s">
        <v>16</v>
      </c>
      <c r="D38" s="2">
        <f>B38/0.62</f>
        <v>0</v>
      </c>
      <c r="E38" s="1"/>
      <c r="F38" s="1"/>
      <c r="G38" s="2"/>
      <c r="H38" s="2"/>
    </row>
    <row r="40" ht="12.75">
      <c r="A40" s="1"/>
    </row>
    <row r="41" ht="12.75">
      <c r="A41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43" sqref="I43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28125" style="0" customWidth="1"/>
    <col min="9" max="9" width="47.140625" style="0" customWidth="1"/>
    <col min="10" max="10" width="7.28125" style="0" hidden="1" customWidth="1"/>
    <col min="11" max="12" width="5.28125" style="0" customWidth="1"/>
    <col min="13" max="13" width="9.140625" style="0" hidden="1" customWidth="1"/>
    <col min="14" max="14" width="5.00390625" style="0" customWidth="1"/>
    <col min="15" max="15" width="5.57421875" style="0" customWidth="1"/>
  </cols>
  <sheetData>
    <row r="1" spans="1:15" ht="21">
      <c r="A1" s="3" t="s">
        <v>62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11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5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6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7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8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9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10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11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5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6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7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8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9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10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11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5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6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7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8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9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10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11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5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6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7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8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9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10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11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5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6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2" topLeftCell="A3" activePane="bottomLeft" state="frozen"/>
      <selection pane="topLeft" activeCell="A39" sqref="A39"/>
      <selection pane="bottomLeft" activeCell="C4" sqref="C4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4.421875" style="0" bestFit="1" customWidth="1"/>
    <col min="7" max="7" width="12.00390625" style="0" hidden="1" customWidth="1"/>
    <col min="8" max="8" width="7.8515625" style="0" customWidth="1"/>
    <col min="9" max="9" width="44.00390625" style="0" customWidth="1"/>
    <col min="10" max="10" width="12.00390625" style="0" hidden="1" customWidth="1"/>
    <col min="11" max="11" width="5.7109375" style="0" customWidth="1"/>
    <col min="12" max="12" width="5.28125" style="5" customWidth="1"/>
    <col min="13" max="13" width="8.00390625" style="0" hidden="1" customWidth="1"/>
    <col min="14" max="14" width="5.8515625" style="0" customWidth="1"/>
    <col min="15" max="15" width="5.7109375" style="5" customWidth="1"/>
  </cols>
  <sheetData>
    <row r="1" spans="1:15" ht="21">
      <c r="A1" s="3" t="s">
        <v>51</v>
      </c>
      <c r="C1" s="1"/>
      <c r="D1" s="1"/>
      <c r="E1" s="1"/>
      <c r="F1" s="1"/>
      <c r="I1" s="8" t="s">
        <v>38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6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7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8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9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10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11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5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6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7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8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9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10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11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5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6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7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8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9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10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11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5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6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7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8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9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10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11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5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6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7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8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ht="12.75">
      <c r="G35">
        <f>G34/60</f>
        <v>0</v>
      </c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 t="s">
        <v>64</v>
      </c>
    </row>
    <row r="43" ht="12.75">
      <c r="A43" s="1" t="s">
        <v>65</v>
      </c>
    </row>
  </sheetData>
  <sheetProtection sheet="1" objects="1" scenarios="1"/>
  <printOptions/>
  <pageMargins left="0.75" right="0.75" top="0.63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ySplit="2" topLeftCell="A3" activePane="bottomLeft" state="frozen"/>
      <selection pane="topLeft" activeCell="I23" sqref="I23"/>
      <selection pane="bottomLeft" activeCell="A39" sqref="A39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3" width="6.7109375" style="0" customWidth="1"/>
    <col min="4" max="4" width="7.421875" style="0" customWidth="1"/>
    <col min="5" max="5" width="5.57421875" style="0" customWidth="1"/>
    <col min="6" max="6" width="5.28125" style="0" customWidth="1"/>
    <col min="7" max="7" width="0.13671875" style="0" customWidth="1"/>
    <col min="8" max="8" width="7.7109375" style="0" customWidth="1"/>
    <col min="9" max="9" width="40.7109375" style="0" customWidth="1"/>
    <col min="10" max="10" width="7.28125" style="0" hidden="1" customWidth="1"/>
    <col min="11" max="11" width="6.57421875" style="0" customWidth="1"/>
    <col min="12" max="12" width="5.7109375" style="0" customWidth="1"/>
    <col min="13" max="13" width="0.13671875" style="0" customWidth="1"/>
    <col min="14" max="14" width="5.140625" style="0" customWidth="1"/>
    <col min="15" max="15" width="5.7109375" style="0" customWidth="1"/>
  </cols>
  <sheetData>
    <row r="1" spans="1:15" ht="21">
      <c r="A1" s="3" t="s">
        <v>52</v>
      </c>
      <c r="C1" s="1"/>
      <c r="G1" s="1"/>
      <c r="H1" s="1"/>
      <c r="I1" s="8" t="s">
        <v>14</v>
      </c>
      <c r="J1" s="1"/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9</v>
      </c>
      <c r="B3">
        <v>1</v>
      </c>
      <c r="C3" s="6"/>
      <c r="D3" s="6"/>
      <c r="E3" s="6"/>
      <c r="F3" s="6"/>
      <c r="G3" s="6">
        <f aca="true" t="shared" si="0" ref="G3:G30">D3*60+E3+F3/60</f>
        <v>0</v>
      </c>
      <c r="H3" s="6"/>
      <c r="I3" s="7"/>
      <c r="J3" t="e">
        <f aca="true" t="shared" si="1" ref="J3:J30">G3/C3</f>
        <v>#DIV/0!</v>
      </c>
      <c r="K3" t="e">
        <f aca="true" t="shared" si="2" ref="K3:K30">INT(J3)</f>
        <v>#DIV/0!</v>
      </c>
      <c r="L3" s="5" t="e">
        <f aca="true" t="shared" si="3" ref="L3:L30">(J3-K3)*60</f>
        <v>#DIV/0!</v>
      </c>
      <c r="M3" t="e">
        <f aca="true" t="shared" si="4" ref="M3:M30">G3/C3*0.62</f>
        <v>#DIV/0!</v>
      </c>
      <c r="N3" t="e">
        <f aca="true" t="shared" si="5" ref="N3:N30">INT(M3)</f>
        <v>#DIV/0!</v>
      </c>
      <c r="O3" s="5" t="e">
        <f aca="true" t="shared" si="6" ref="O3:O30">(M3-N3)*60</f>
        <v>#DIV/0!</v>
      </c>
    </row>
    <row r="4" spans="1:15" ht="12.75">
      <c r="A4" t="s">
        <v>10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11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5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6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7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8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9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10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11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5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6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7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8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9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10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11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5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6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7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8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9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10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11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5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6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7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8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s="1" customFormat="1" ht="12.75">
      <c r="A31" s="1" t="s">
        <v>12</v>
      </c>
      <c r="C31" s="1">
        <f>SUM(C3:C30)</f>
        <v>0</v>
      </c>
      <c r="D31" s="1">
        <f>INT(G32)</f>
        <v>0</v>
      </c>
      <c r="E31" s="4">
        <f>(G32-D31)*60</f>
        <v>0</v>
      </c>
      <c r="G31" s="1">
        <f>SUM(G3:G30)</f>
        <v>0</v>
      </c>
      <c r="H31" s="1">
        <f>SUM(H3:H30)</f>
        <v>0</v>
      </c>
      <c r="J31" s="1" t="e">
        <f>G31/C31</f>
        <v>#DIV/0!</v>
      </c>
      <c r="K31" s="1" t="e">
        <f>INT(J31)</f>
        <v>#DIV/0!</v>
      </c>
      <c r="L31" s="4" t="e">
        <f>(J31-K31)*60</f>
        <v>#DIV/0!</v>
      </c>
      <c r="M31" s="1" t="e">
        <f>G31/C31*0.62</f>
        <v>#DIV/0!</v>
      </c>
      <c r="N31" s="1" t="e">
        <f>INT(M31)</f>
        <v>#DIV/0!</v>
      </c>
      <c r="O31" s="4" t="e">
        <f>(M31-N31)*60</f>
        <v>#DIV/0!</v>
      </c>
    </row>
    <row r="32" spans="7:15" ht="12.75">
      <c r="G32">
        <f>G31/60</f>
        <v>0</v>
      </c>
      <c r="L32" s="5"/>
      <c r="O32" s="5"/>
    </row>
    <row r="33" spans="1:15" ht="12.75">
      <c r="A33" s="1" t="s">
        <v>20</v>
      </c>
      <c r="J33" s="1"/>
      <c r="L33" s="5"/>
      <c r="M33" s="1"/>
      <c r="O33" s="5"/>
    </row>
    <row r="34" spans="2:15" ht="12.75">
      <c r="B34" s="1" t="s">
        <v>18</v>
      </c>
      <c r="D34" s="1" t="s">
        <v>19</v>
      </c>
      <c r="L34" s="5"/>
      <c r="O34" s="5"/>
    </row>
    <row r="35" spans="1:4" ht="12.75">
      <c r="A35" s="1" t="s">
        <v>16</v>
      </c>
      <c r="B35" s="6"/>
      <c r="C35" s="1" t="s">
        <v>17</v>
      </c>
      <c r="D35" s="2">
        <f>0.62*B35</f>
        <v>0</v>
      </c>
    </row>
    <row r="36" spans="1:4" ht="12.75">
      <c r="A36" s="1" t="s">
        <v>17</v>
      </c>
      <c r="B36" s="6"/>
      <c r="C36" s="1" t="s">
        <v>16</v>
      </c>
      <c r="D36" s="2">
        <f>B36/0.62</f>
        <v>0</v>
      </c>
    </row>
    <row r="38" ht="12.75">
      <c r="A38" s="1"/>
    </row>
    <row r="39" ht="12.75">
      <c r="A39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30" sqref="I30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140625" style="0" customWidth="1"/>
    <col min="7" max="7" width="0.9921875" style="0" hidden="1" customWidth="1"/>
    <col min="8" max="8" width="7.7109375" style="0" customWidth="1"/>
    <col min="9" max="9" width="43.7109375" style="0" customWidth="1"/>
    <col min="10" max="10" width="0.13671875" style="0" customWidth="1"/>
    <col min="11" max="11" width="6.00390625" style="0" customWidth="1"/>
    <col min="12" max="12" width="6.57421875" style="0" customWidth="1"/>
    <col min="13" max="13" width="0.13671875" style="0" hidden="1" customWidth="1"/>
    <col min="14" max="14" width="6.28125" style="0" customWidth="1"/>
    <col min="15" max="15" width="6.140625" style="0" customWidth="1"/>
  </cols>
  <sheetData>
    <row r="1" spans="1:15" ht="21">
      <c r="A1" s="3" t="s">
        <v>53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9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10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11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5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6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7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8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9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10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11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5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6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7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8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9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10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11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5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6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7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8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9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10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11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5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6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7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8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9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10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11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F44" sqref="F44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7.421875" style="0" customWidth="1"/>
    <col min="9" max="9" width="41.421875" style="0" customWidth="1"/>
    <col min="10" max="10" width="7.28125" style="0" hidden="1" customWidth="1"/>
    <col min="11" max="11" width="5.421875" style="0" customWidth="1"/>
    <col min="12" max="12" width="5.140625" style="0" customWidth="1"/>
    <col min="13" max="13" width="9.140625" style="0" hidden="1" customWidth="1"/>
    <col min="14" max="14" width="5.140625" style="0" customWidth="1"/>
    <col min="15" max="15" width="5.28125" style="0" customWidth="1"/>
  </cols>
  <sheetData>
    <row r="1" spans="1:15" ht="21">
      <c r="A1" s="3" t="s">
        <v>54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5</v>
      </c>
      <c r="B3">
        <v>1</v>
      </c>
      <c r="C3" s="6"/>
      <c r="D3" s="6"/>
      <c r="E3" s="6"/>
      <c r="F3" s="6"/>
      <c r="G3" s="6">
        <f aca="true" t="shared" si="0" ref="G3:G32">D3*60+E3+F3/60</f>
        <v>0</v>
      </c>
      <c r="H3" s="6"/>
      <c r="I3" s="7"/>
      <c r="J3" t="e">
        <f aca="true" t="shared" si="1" ref="J3:J33">G3/C3</f>
        <v>#DIV/0!</v>
      </c>
      <c r="K3" t="e">
        <f aca="true" t="shared" si="2" ref="K3:K33">INT(J3)</f>
        <v>#DIV/0!</v>
      </c>
      <c r="L3" s="5" t="e">
        <f aca="true" t="shared" si="3" ref="L3:L33">(J3-K3)*60</f>
        <v>#DIV/0!</v>
      </c>
      <c r="M3" t="e">
        <f aca="true" t="shared" si="4" ref="M3:M33">G3/C3*0.62</f>
        <v>#DIV/0!</v>
      </c>
      <c r="N3" t="e">
        <f aca="true" t="shared" si="5" ref="N3:N33">INT(M3)</f>
        <v>#DIV/0!</v>
      </c>
      <c r="O3" s="5" t="e">
        <f aca="true" t="shared" si="6" ref="O3:O33">(M3-N3)*60</f>
        <v>#DIV/0!</v>
      </c>
    </row>
    <row r="4" spans="1:15" ht="12.75">
      <c r="A4" t="s">
        <v>6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7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8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9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10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11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5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6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7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8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9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10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11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5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6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7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8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9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10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11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5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6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7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8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9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10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11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5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6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s="1" customFormat="1" ht="12.75">
      <c r="A33" s="1" t="s">
        <v>12</v>
      </c>
      <c r="C33" s="1">
        <f>SUM(C3:C32)</f>
        <v>0</v>
      </c>
      <c r="D33" s="1">
        <f>INT(G34)</f>
        <v>0</v>
      </c>
      <c r="E33" s="4">
        <f>(G34-D33)*60</f>
        <v>0</v>
      </c>
      <c r="G33" s="1">
        <f>SUM(G3:G32)</f>
        <v>0</v>
      </c>
      <c r="H33" s="1">
        <f>SUM(H3:H32)</f>
        <v>0</v>
      </c>
      <c r="J33" s="1" t="e">
        <f t="shared" si="1"/>
        <v>#DIV/0!</v>
      </c>
      <c r="K33" s="1" t="e">
        <f t="shared" si="2"/>
        <v>#DIV/0!</v>
      </c>
      <c r="L33" s="4" t="e">
        <f t="shared" si="3"/>
        <v>#DIV/0!</v>
      </c>
      <c r="M33" s="1" t="e">
        <f t="shared" si="4"/>
        <v>#DIV/0!</v>
      </c>
      <c r="N33" s="1" t="e">
        <f t="shared" si="5"/>
        <v>#DIV/0!</v>
      </c>
      <c r="O33" s="4" t="e">
        <f t="shared" si="6"/>
        <v>#DIV/0!</v>
      </c>
    </row>
    <row r="34" spans="7:15" ht="12.75">
      <c r="G34">
        <f>G33/60</f>
        <v>0</v>
      </c>
      <c r="J34" s="1"/>
      <c r="L34" s="5"/>
      <c r="M34" s="1"/>
      <c r="O34" s="5"/>
    </row>
    <row r="35" spans="1:15" ht="12.75">
      <c r="A35" s="1" t="s">
        <v>20</v>
      </c>
      <c r="L35" s="5"/>
      <c r="O35" s="5"/>
    </row>
    <row r="36" spans="2:8" ht="12.75">
      <c r="B36" s="1" t="s">
        <v>18</v>
      </c>
      <c r="D36" s="1" t="s">
        <v>19</v>
      </c>
      <c r="G36" s="1"/>
      <c r="H36" s="1"/>
    </row>
    <row r="37" spans="1:6" ht="12.75">
      <c r="A37" s="1" t="s">
        <v>16</v>
      </c>
      <c r="B37" s="6"/>
      <c r="C37" s="1" t="s">
        <v>17</v>
      </c>
      <c r="D37" s="2">
        <f>0.62*B37</f>
        <v>0</v>
      </c>
      <c r="E37" s="1"/>
      <c r="F37" s="1"/>
    </row>
    <row r="38" spans="1:8" ht="12.75">
      <c r="A38" s="1" t="s">
        <v>17</v>
      </c>
      <c r="B38" s="6"/>
      <c r="C38" s="1" t="s">
        <v>16</v>
      </c>
      <c r="D38" s="2">
        <f>B38/0.62</f>
        <v>0</v>
      </c>
      <c r="E38" s="1"/>
      <c r="F38" s="1"/>
      <c r="G38" s="2"/>
      <c r="H38" s="2"/>
    </row>
    <row r="40" ht="12.75">
      <c r="A40" s="1"/>
    </row>
    <row r="41" ht="12.75">
      <c r="A41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A42" sqref="A42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00390625" style="0" customWidth="1"/>
    <col min="9" max="9" width="47.8515625" style="0" customWidth="1"/>
    <col min="10" max="10" width="7.28125" style="0" hidden="1" customWidth="1"/>
    <col min="11" max="11" width="6.28125" style="0" customWidth="1"/>
    <col min="12" max="12" width="5.8515625" style="0" customWidth="1"/>
    <col min="13" max="13" width="9.140625" style="0" hidden="1" customWidth="1"/>
    <col min="14" max="14" width="5.421875" style="0" customWidth="1"/>
    <col min="15" max="15" width="5.7109375" style="0" customWidth="1"/>
  </cols>
  <sheetData>
    <row r="1" spans="1:15" ht="21">
      <c r="A1" s="3" t="s">
        <v>55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7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8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9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10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11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5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6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7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8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9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10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11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5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6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7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8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9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10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11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5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6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7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8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9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10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11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5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6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7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8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9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45" sqref="I45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7.421875" style="0" customWidth="1"/>
    <col min="9" max="9" width="45.421875" style="0" customWidth="1"/>
    <col min="10" max="10" width="10.00390625" style="0" hidden="1" customWidth="1"/>
    <col min="11" max="11" width="5.28125" style="0" customWidth="1"/>
    <col min="12" max="12" width="5.140625" style="0" customWidth="1"/>
    <col min="13" max="13" width="9.140625" style="0" hidden="1" customWidth="1"/>
    <col min="14" max="14" width="5.28125" style="0" customWidth="1"/>
    <col min="15" max="15" width="4.8515625" style="0" customWidth="1"/>
  </cols>
  <sheetData>
    <row r="1" spans="1:15" ht="21">
      <c r="A1" s="3" t="s">
        <v>56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10</v>
      </c>
      <c r="B3">
        <v>1</v>
      </c>
      <c r="C3" s="6"/>
      <c r="D3" s="6"/>
      <c r="E3" s="6"/>
      <c r="F3" s="6"/>
      <c r="G3" s="6">
        <f aca="true" t="shared" si="0" ref="G3:G32">D3*60+E3+F3/60</f>
        <v>0</v>
      </c>
      <c r="H3" s="6"/>
      <c r="I3" s="7"/>
      <c r="J3" t="e">
        <f aca="true" t="shared" si="1" ref="J3:J33">G3/C3</f>
        <v>#DIV/0!</v>
      </c>
      <c r="K3" t="e">
        <f aca="true" t="shared" si="2" ref="K3:K33">INT(J3)</f>
        <v>#DIV/0!</v>
      </c>
      <c r="L3" s="5" t="e">
        <f aca="true" t="shared" si="3" ref="L3:L33">(J3-K3)*60</f>
        <v>#DIV/0!</v>
      </c>
      <c r="M3" t="e">
        <f aca="true" t="shared" si="4" ref="M3:M33">G3/C3*0.62</f>
        <v>#DIV/0!</v>
      </c>
      <c r="N3" t="e">
        <f aca="true" t="shared" si="5" ref="N3:N33">INT(M3)</f>
        <v>#DIV/0!</v>
      </c>
      <c r="O3" s="5" t="e">
        <f aca="true" t="shared" si="6" ref="O3:O33">(M3-N3)*60</f>
        <v>#DIV/0!</v>
      </c>
    </row>
    <row r="4" spans="1:15" ht="12.75">
      <c r="A4" t="s">
        <v>11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5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6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7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8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9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10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11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5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6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7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8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9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10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11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5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6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7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8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9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10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11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5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6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7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8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9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10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11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s="1" customFormat="1" ht="12.75">
      <c r="A33" s="1" t="s">
        <v>12</v>
      </c>
      <c r="C33" s="1">
        <f>SUM(C3:C32)</f>
        <v>0</v>
      </c>
      <c r="D33" s="1">
        <f>INT(G34)</f>
        <v>0</v>
      </c>
      <c r="E33" s="4">
        <f>(G34-D33)*60</f>
        <v>0</v>
      </c>
      <c r="G33" s="1">
        <f>SUM(G3:G32)</f>
        <v>0</v>
      </c>
      <c r="H33" s="1">
        <f>SUM(H3:H32)</f>
        <v>0</v>
      </c>
      <c r="J33" s="1" t="e">
        <f t="shared" si="1"/>
        <v>#DIV/0!</v>
      </c>
      <c r="K33" s="1" t="e">
        <f t="shared" si="2"/>
        <v>#DIV/0!</v>
      </c>
      <c r="L33" s="4" t="e">
        <f t="shared" si="3"/>
        <v>#DIV/0!</v>
      </c>
      <c r="M33" s="1" t="e">
        <f t="shared" si="4"/>
        <v>#DIV/0!</v>
      </c>
      <c r="N33" s="1" t="e">
        <f t="shared" si="5"/>
        <v>#DIV/0!</v>
      </c>
      <c r="O33" s="4" t="e">
        <f t="shared" si="6"/>
        <v>#DIV/0!</v>
      </c>
    </row>
    <row r="34" spans="7:15" ht="12.75">
      <c r="G34">
        <f>G33/60</f>
        <v>0</v>
      </c>
      <c r="J34" s="1"/>
      <c r="L34" s="5"/>
      <c r="M34" s="1"/>
      <c r="O34" s="5"/>
    </row>
    <row r="35" spans="1:15" ht="12.75">
      <c r="A35" s="1" t="s">
        <v>20</v>
      </c>
      <c r="L35" s="5"/>
      <c r="O35" s="5"/>
    </row>
    <row r="36" spans="2:8" ht="12.75">
      <c r="B36" s="1" t="s">
        <v>18</v>
      </c>
      <c r="D36" s="1" t="s">
        <v>19</v>
      </c>
      <c r="G36" s="1"/>
      <c r="H36" s="1"/>
    </row>
    <row r="37" spans="1:6" ht="12.75">
      <c r="A37" s="1" t="s">
        <v>16</v>
      </c>
      <c r="B37" s="6"/>
      <c r="C37" s="1" t="s">
        <v>17</v>
      </c>
      <c r="D37" s="2">
        <f>0.62*B37</f>
        <v>0</v>
      </c>
      <c r="E37" s="1"/>
      <c r="F37" s="1"/>
    </row>
    <row r="38" spans="1:8" ht="12.75">
      <c r="A38" s="1" t="s">
        <v>17</v>
      </c>
      <c r="B38" s="6"/>
      <c r="C38" s="1" t="s">
        <v>16</v>
      </c>
      <c r="D38" s="2">
        <f>B38/0.62</f>
        <v>0</v>
      </c>
      <c r="E38" s="1"/>
      <c r="F38" s="1"/>
      <c r="G38" s="2"/>
      <c r="H38" s="2"/>
    </row>
    <row r="40" ht="12.75">
      <c r="A40" s="1"/>
    </row>
    <row r="41" ht="12.75">
      <c r="A41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A42" sqref="A42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28125" style="0" customWidth="1"/>
    <col min="9" max="9" width="40.140625" style="0" customWidth="1"/>
    <col min="10" max="10" width="7.28125" style="0" hidden="1" customWidth="1"/>
    <col min="11" max="11" width="6.140625" style="0" customWidth="1"/>
    <col min="12" max="12" width="5.8515625" style="0" customWidth="1"/>
    <col min="13" max="13" width="9.140625" style="0" hidden="1" customWidth="1"/>
    <col min="14" max="15" width="6.140625" style="0" customWidth="1"/>
  </cols>
  <sheetData>
    <row r="1" spans="1:15" ht="21">
      <c r="A1" s="3" t="s">
        <v>57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5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6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7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8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9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10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11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5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6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7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8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9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10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11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5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6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7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8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9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10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11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5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6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7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8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9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10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11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5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6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7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2" topLeftCell="A3" activePane="bottomLeft" state="frozen"/>
      <selection pane="topLeft" activeCell="A39" sqref="A39"/>
      <selection pane="bottomLeft" activeCell="I41" sqref="I41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6.421875" style="0" customWidth="1"/>
    <col min="5" max="5" width="4.8515625" style="0" customWidth="1"/>
    <col min="6" max="6" width="5.00390625" style="0" customWidth="1"/>
    <col min="7" max="7" width="0.13671875" style="0" customWidth="1"/>
    <col min="8" max="8" width="8.00390625" style="0" customWidth="1"/>
    <col min="9" max="9" width="35.421875" style="0" customWidth="1"/>
    <col min="10" max="10" width="7.28125" style="0" hidden="1" customWidth="1"/>
    <col min="11" max="11" width="5.7109375" style="0" customWidth="1"/>
    <col min="12" max="12" width="6.00390625" style="0" customWidth="1"/>
    <col min="13" max="13" width="0.2890625" style="0" customWidth="1"/>
    <col min="14" max="14" width="6.140625" style="0" customWidth="1"/>
    <col min="15" max="15" width="5.8515625" style="0" customWidth="1"/>
  </cols>
  <sheetData>
    <row r="1" spans="1:15" ht="21">
      <c r="A1" s="3" t="s">
        <v>58</v>
      </c>
      <c r="C1" s="1"/>
      <c r="D1" s="1"/>
      <c r="E1" s="1"/>
      <c r="F1" s="1"/>
      <c r="I1" s="8" t="s">
        <v>14</v>
      </c>
      <c r="J1" s="1" t="s">
        <v>14</v>
      </c>
      <c r="K1" s="1" t="s">
        <v>36</v>
      </c>
      <c r="L1" s="4"/>
      <c r="M1" s="1"/>
      <c r="N1" s="1" t="s">
        <v>37</v>
      </c>
      <c r="O1" s="4"/>
    </row>
    <row r="2" spans="1:15" ht="12.75">
      <c r="A2" s="1" t="s">
        <v>4</v>
      </c>
      <c r="B2" s="1" t="s">
        <v>0</v>
      </c>
      <c r="C2" s="1" t="s">
        <v>1</v>
      </c>
      <c r="D2" s="1" t="s">
        <v>23</v>
      </c>
      <c r="E2" s="1" t="s">
        <v>22</v>
      </c>
      <c r="F2" s="1" t="s">
        <v>21</v>
      </c>
      <c r="G2" s="1" t="s">
        <v>2</v>
      </c>
      <c r="H2" s="1" t="s">
        <v>48</v>
      </c>
      <c r="I2" s="1" t="s">
        <v>3</v>
      </c>
      <c r="J2" s="1" t="s">
        <v>13</v>
      </c>
      <c r="K2" s="1" t="s">
        <v>22</v>
      </c>
      <c r="L2" s="4" t="s">
        <v>21</v>
      </c>
      <c r="M2" s="1" t="s">
        <v>15</v>
      </c>
      <c r="N2" s="1" t="s">
        <v>22</v>
      </c>
      <c r="O2" s="4" t="s">
        <v>21</v>
      </c>
    </row>
    <row r="3" spans="1:15" ht="12.75">
      <c r="A3" t="s">
        <v>8</v>
      </c>
      <c r="B3">
        <v>1</v>
      </c>
      <c r="C3" s="6"/>
      <c r="D3" s="6"/>
      <c r="E3" s="6"/>
      <c r="F3" s="6"/>
      <c r="G3" s="6">
        <f aca="true" t="shared" si="0" ref="G3:G33">D3*60+E3+F3/60</f>
        <v>0</v>
      </c>
      <c r="H3" s="6"/>
      <c r="I3" s="7"/>
      <c r="J3" t="e">
        <f aca="true" t="shared" si="1" ref="J3:J34">G3/C3</f>
        <v>#DIV/0!</v>
      </c>
      <c r="K3" t="e">
        <f aca="true" t="shared" si="2" ref="K3:K34">INT(J3)</f>
        <v>#DIV/0!</v>
      </c>
      <c r="L3" s="5" t="e">
        <f aca="true" t="shared" si="3" ref="L3:L34">(J3-K3)*60</f>
        <v>#DIV/0!</v>
      </c>
      <c r="M3" t="e">
        <f aca="true" t="shared" si="4" ref="M3:M34">G3/C3*0.62</f>
        <v>#DIV/0!</v>
      </c>
      <c r="N3" t="e">
        <f aca="true" t="shared" si="5" ref="N3:N34">INT(M3)</f>
        <v>#DIV/0!</v>
      </c>
      <c r="O3" s="5" t="e">
        <f aca="true" t="shared" si="6" ref="O3:O34">(M3-N3)*60</f>
        <v>#DIV/0!</v>
      </c>
    </row>
    <row r="4" spans="1:15" ht="12.75">
      <c r="A4" t="s">
        <v>9</v>
      </c>
      <c r="B4">
        <v>2</v>
      </c>
      <c r="C4" s="6"/>
      <c r="D4" s="6"/>
      <c r="E4" s="6"/>
      <c r="F4" s="6"/>
      <c r="G4" s="6">
        <f t="shared" si="0"/>
        <v>0</v>
      </c>
      <c r="H4" s="6"/>
      <c r="I4" s="7"/>
      <c r="J4" t="e">
        <f t="shared" si="1"/>
        <v>#DIV/0!</v>
      </c>
      <c r="K4" t="e">
        <f t="shared" si="2"/>
        <v>#DIV/0!</v>
      </c>
      <c r="L4" s="5" t="e">
        <f t="shared" si="3"/>
        <v>#DIV/0!</v>
      </c>
      <c r="M4" t="e">
        <f t="shared" si="4"/>
        <v>#DIV/0!</v>
      </c>
      <c r="N4" t="e">
        <f t="shared" si="5"/>
        <v>#DIV/0!</v>
      </c>
      <c r="O4" s="5" t="e">
        <f t="shared" si="6"/>
        <v>#DIV/0!</v>
      </c>
    </row>
    <row r="5" spans="1:15" ht="12.75">
      <c r="A5" t="s">
        <v>10</v>
      </c>
      <c r="B5">
        <v>3</v>
      </c>
      <c r="C5" s="6"/>
      <c r="D5" s="6"/>
      <c r="E5" s="6"/>
      <c r="F5" s="6"/>
      <c r="G5" s="6">
        <f t="shared" si="0"/>
        <v>0</v>
      </c>
      <c r="H5" s="6"/>
      <c r="I5" s="7"/>
      <c r="J5" t="e">
        <f t="shared" si="1"/>
        <v>#DIV/0!</v>
      </c>
      <c r="K5" t="e">
        <f t="shared" si="2"/>
        <v>#DIV/0!</v>
      </c>
      <c r="L5" s="5" t="e">
        <f t="shared" si="3"/>
        <v>#DIV/0!</v>
      </c>
      <c r="M5" t="e">
        <f t="shared" si="4"/>
        <v>#DIV/0!</v>
      </c>
      <c r="N5" t="e">
        <f t="shared" si="5"/>
        <v>#DIV/0!</v>
      </c>
      <c r="O5" s="5" t="e">
        <f t="shared" si="6"/>
        <v>#DIV/0!</v>
      </c>
    </row>
    <row r="6" spans="1:15" ht="12.75">
      <c r="A6" t="s">
        <v>11</v>
      </c>
      <c r="B6">
        <v>4</v>
      </c>
      <c r="C6" s="6"/>
      <c r="D6" s="6"/>
      <c r="E6" s="6"/>
      <c r="F6" s="6"/>
      <c r="G6" s="6">
        <f t="shared" si="0"/>
        <v>0</v>
      </c>
      <c r="H6" s="6"/>
      <c r="I6" s="7"/>
      <c r="J6" t="e">
        <f t="shared" si="1"/>
        <v>#DIV/0!</v>
      </c>
      <c r="K6" t="e">
        <f t="shared" si="2"/>
        <v>#DIV/0!</v>
      </c>
      <c r="L6" s="5" t="e">
        <f t="shared" si="3"/>
        <v>#DIV/0!</v>
      </c>
      <c r="M6" t="e">
        <f t="shared" si="4"/>
        <v>#DIV/0!</v>
      </c>
      <c r="N6" t="e">
        <f t="shared" si="5"/>
        <v>#DIV/0!</v>
      </c>
      <c r="O6" s="5" t="e">
        <f t="shared" si="6"/>
        <v>#DIV/0!</v>
      </c>
    </row>
    <row r="7" spans="1:15" ht="12.75">
      <c r="A7" t="s">
        <v>5</v>
      </c>
      <c r="B7">
        <v>5</v>
      </c>
      <c r="C7" s="6"/>
      <c r="D7" s="6"/>
      <c r="E7" s="6"/>
      <c r="F7" s="6"/>
      <c r="G7" s="6">
        <f t="shared" si="0"/>
        <v>0</v>
      </c>
      <c r="H7" s="6"/>
      <c r="I7" s="7"/>
      <c r="J7" t="e">
        <f t="shared" si="1"/>
        <v>#DIV/0!</v>
      </c>
      <c r="K7" t="e">
        <f t="shared" si="2"/>
        <v>#DIV/0!</v>
      </c>
      <c r="L7" s="5" t="e">
        <f t="shared" si="3"/>
        <v>#DIV/0!</v>
      </c>
      <c r="M7" t="e">
        <f t="shared" si="4"/>
        <v>#DIV/0!</v>
      </c>
      <c r="N7" t="e">
        <f t="shared" si="5"/>
        <v>#DIV/0!</v>
      </c>
      <c r="O7" s="5" t="e">
        <f t="shared" si="6"/>
        <v>#DIV/0!</v>
      </c>
    </row>
    <row r="8" spans="1:15" ht="12.75">
      <c r="A8" t="s">
        <v>6</v>
      </c>
      <c r="B8">
        <v>6</v>
      </c>
      <c r="C8" s="6"/>
      <c r="D8" s="6"/>
      <c r="E8" s="6"/>
      <c r="F8" s="6"/>
      <c r="G8" s="6">
        <f t="shared" si="0"/>
        <v>0</v>
      </c>
      <c r="H8" s="6"/>
      <c r="I8" s="7"/>
      <c r="J8" t="e">
        <f t="shared" si="1"/>
        <v>#DIV/0!</v>
      </c>
      <c r="K8" t="e">
        <f t="shared" si="2"/>
        <v>#DIV/0!</v>
      </c>
      <c r="L8" s="5" t="e">
        <f t="shared" si="3"/>
        <v>#DIV/0!</v>
      </c>
      <c r="M8" t="e">
        <f t="shared" si="4"/>
        <v>#DIV/0!</v>
      </c>
      <c r="N8" t="e">
        <f t="shared" si="5"/>
        <v>#DIV/0!</v>
      </c>
      <c r="O8" s="5" t="e">
        <f t="shared" si="6"/>
        <v>#DIV/0!</v>
      </c>
    </row>
    <row r="9" spans="1:15" ht="12.75">
      <c r="A9" t="s">
        <v>7</v>
      </c>
      <c r="B9">
        <v>7</v>
      </c>
      <c r="C9" s="6"/>
      <c r="D9" s="6"/>
      <c r="E9" s="6"/>
      <c r="F9" s="6"/>
      <c r="G9" s="6">
        <f t="shared" si="0"/>
        <v>0</v>
      </c>
      <c r="H9" s="6"/>
      <c r="I9" s="7"/>
      <c r="J9" t="e">
        <f t="shared" si="1"/>
        <v>#DIV/0!</v>
      </c>
      <c r="K9" t="e">
        <f t="shared" si="2"/>
        <v>#DIV/0!</v>
      </c>
      <c r="L9" s="5" t="e">
        <f t="shared" si="3"/>
        <v>#DIV/0!</v>
      </c>
      <c r="M9" t="e">
        <f t="shared" si="4"/>
        <v>#DIV/0!</v>
      </c>
      <c r="N9" t="e">
        <f t="shared" si="5"/>
        <v>#DIV/0!</v>
      </c>
      <c r="O9" s="5" t="e">
        <f t="shared" si="6"/>
        <v>#DIV/0!</v>
      </c>
    </row>
    <row r="10" spans="1:15" ht="12.75">
      <c r="A10" t="s">
        <v>8</v>
      </c>
      <c r="B10">
        <v>8</v>
      </c>
      <c r="C10" s="6"/>
      <c r="D10" s="6"/>
      <c r="E10" s="6"/>
      <c r="F10" s="6"/>
      <c r="G10" s="6">
        <f t="shared" si="0"/>
        <v>0</v>
      </c>
      <c r="H10" s="6"/>
      <c r="I10" s="7"/>
      <c r="J10" t="e">
        <f t="shared" si="1"/>
        <v>#DIV/0!</v>
      </c>
      <c r="K10" t="e">
        <f t="shared" si="2"/>
        <v>#DIV/0!</v>
      </c>
      <c r="L10" s="5" t="e">
        <f t="shared" si="3"/>
        <v>#DIV/0!</v>
      </c>
      <c r="M10" t="e">
        <f t="shared" si="4"/>
        <v>#DIV/0!</v>
      </c>
      <c r="N10" t="e">
        <f t="shared" si="5"/>
        <v>#DIV/0!</v>
      </c>
      <c r="O10" s="5" t="e">
        <f t="shared" si="6"/>
        <v>#DIV/0!</v>
      </c>
    </row>
    <row r="11" spans="1:15" ht="12.75">
      <c r="A11" t="s">
        <v>9</v>
      </c>
      <c r="B11">
        <v>9</v>
      </c>
      <c r="C11" s="6"/>
      <c r="D11" s="6"/>
      <c r="E11" s="6"/>
      <c r="F11" s="6"/>
      <c r="G11" s="6">
        <f t="shared" si="0"/>
        <v>0</v>
      </c>
      <c r="H11" s="6"/>
      <c r="I11" s="7"/>
      <c r="J11" t="e">
        <f t="shared" si="1"/>
        <v>#DIV/0!</v>
      </c>
      <c r="K11" t="e">
        <f t="shared" si="2"/>
        <v>#DIV/0!</v>
      </c>
      <c r="L11" s="5" t="e">
        <f t="shared" si="3"/>
        <v>#DIV/0!</v>
      </c>
      <c r="M11" t="e">
        <f t="shared" si="4"/>
        <v>#DIV/0!</v>
      </c>
      <c r="N11" t="e">
        <f t="shared" si="5"/>
        <v>#DIV/0!</v>
      </c>
      <c r="O11" s="5" t="e">
        <f t="shared" si="6"/>
        <v>#DIV/0!</v>
      </c>
    </row>
    <row r="12" spans="1:15" ht="12.75">
      <c r="A12" t="s">
        <v>10</v>
      </c>
      <c r="B12">
        <v>10</v>
      </c>
      <c r="C12" s="6"/>
      <c r="D12" s="6"/>
      <c r="E12" s="6"/>
      <c r="F12" s="6"/>
      <c r="G12" s="6">
        <f t="shared" si="0"/>
        <v>0</v>
      </c>
      <c r="H12" s="6"/>
      <c r="I12" s="7"/>
      <c r="J12" t="e">
        <f t="shared" si="1"/>
        <v>#DIV/0!</v>
      </c>
      <c r="K12" t="e">
        <f t="shared" si="2"/>
        <v>#DIV/0!</v>
      </c>
      <c r="L12" s="5" t="e">
        <f t="shared" si="3"/>
        <v>#DIV/0!</v>
      </c>
      <c r="M12" t="e">
        <f t="shared" si="4"/>
        <v>#DIV/0!</v>
      </c>
      <c r="N12" t="e">
        <f t="shared" si="5"/>
        <v>#DIV/0!</v>
      </c>
      <c r="O12" s="5" t="e">
        <f t="shared" si="6"/>
        <v>#DIV/0!</v>
      </c>
    </row>
    <row r="13" spans="1:15" ht="12.75">
      <c r="A13" t="s">
        <v>11</v>
      </c>
      <c r="B13">
        <v>11</v>
      </c>
      <c r="C13" s="6"/>
      <c r="D13" s="6"/>
      <c r="E13" s="6"/>
      <c r="F13" s="6"/>
      <c r="G13" s="6">
        <f t="shared" si="0"/>
        <v>0</v>
      </c>
      <c r="H13" s="6"/>
      <c r="I13" s="7"/>
      <c r="J13" t="e">
        <f t="shared" si="1"/>
        <v>#DIV/0!</v>
      </c>
      <c r="K13" t="e">
        <f t="shared" si="2"/>
        <v>#DIV/0!</v>
      </c>
      <c r="L13" s="5" t="e">
        <f t="shared" si="3"/>
        <v>#DIV/0!</v>
      </c>
      <c r="M13" t="e">
        <f t="shared" si="4"/>
        <v>#DIV/0!</v>
      </c>
      <c r="N13" t="e">
        <f t="shared" si="5"/>
        <v>#DIV/0!</v>
      </c>
      <c r="O13" s="5" t="e">
        <f t="shared" si="6"/>
        <v>#DIV/0!</v>
      </c>
    </row>
    <row r="14" spans="1:15" ht="12.75">
      <c r="A14" t="s">
        <v>5</v>
      </c>
      <c r="B14">
        <v>12</v>
      </c>
      <c r="C14" s="6"/>
      <c r="D14" s="6"/>
      <c r="E14" s="6"/>
      <c r="F14" s="6"/>
      <c r="G14" s="6">
        <f t="shared" si="0"/>
        <v>0</v>
      </c>
      <c r="H14" s="6"/>
      <c r="I14" s="7"/>
      <c r="J14" t="e">
        <f t="shared" si="1"/>
        <v>#DIV/0!</v>
      </c>
      <c r="K14" t="e">
        <f t="shared" si="2"/>
        <v>#DIV/0!</v>
      </c>
      <c r="L14" s="5" t="e">
        <f t="shared" si="3"/>
        <v>#DIV/0!</v>
      </c>
      <c r="M14" t="e">
        <f t="shared" si="4"/>
        <v>#DIV/0!</v>
      </c>
      <c r="N14" t="e">
        <f t="shared" si="5"/>
        <v>#DIV/0!</v>
      </c>
      <c r="O14" s="5" t="e">
        <f t="shared" si="6"/>
        <v>#DIV/0!</v>
      </c>
    </row>
    <row r="15" spans="1:15" ht="12.75">
      <c r="A15" t="s">
        <v>6</v>
      </c>
      <c r="B15">
        <v>13</v>
      </c>
      <c r="C15" s="6"/>
      <c r="D15" s="6"/>
      <c r="E15" s="6"/>
      <c r="F15" s="6"/>
      <c r="G15" s="6">
        <f t="shared" si="0"/>
        <v>0</v>
      </c>
      <c r="H15" s="6"/>
      <c r="I15" s="7"/>
      <c r="J15" t="e">
        <f t="shared" si="1"/>
        <v>#DIV/0!</v>
      </c>
      <c r="K15" t="e">
        <f t="shared" si="2"/>
        <v>#DIV/0!</v>
      </c>
      <c r="L15" s="5" t="e">
        <f t="shared" si="3"/>
        <v>#DIV/0!</v>
      </c>
      <c r="M15" t="e">
        <f t="shared" si="4"/>
        <v>#DIV/0!</v>
      </c>
      <c r="N15" t="e">
        <f t="shared" si="5"/>
        <v>#DIV/0!</v>
      </c>
      <c r="O15" s="5" t="e">
        <f t="shared" si="6"/>
        <v>#DIV/0!</v>
      </c>
    </row>
    <row r="16" spans="1:15" ht="12.75">
      <c r="A16" t="s">
        <v>7</v>
      </c>
      <c r="B16">
        <v>14</v>
      </c>
      <c r="C16" s="6"/>
      <c r="D16" s="6"/>
      <c r="E16" s="6"/>
      <c r="F16" s="6"/>
      <c r="G16" s="6">
        <f t="shared" si="0"/>
        <v>0</v>
      </c>
      <c r="H16" s="6"/>
      <c r="I16" s="7"/>
      <c r="J16" t="e">
        <f t="shared" si="1"/>
        <v>#DIV/0!</v>
      </c>
      <c r="K16" t="e">
        <f t="shared" si="2"/>
        <v>#DIV/0!</v>
      </c>
      <c r="L16" s="5" t="e">
        <f t="shared" si="3"/>
        <v>#DIV/0!</v>
      </c>
      <c r="M16" t="e">
        <f t="shared" si="4"/>
        <v>#DIV/0!</v>
      </c>
      <c r="N16" t="e">
        <f t="shared" si="5"/>
        <v>#DIV/0!</v>
      </c>
      <c r="O16" s="5" t="e">
        <f t="shared" si="6"/>
        <v>#DIV/0!</v>
      </c>
    </row>
    <row r="17" spans="1:15" ht="12.75">
      <c r="A17" t="s">
        <v>8</v>
      </c>
      <c r="B17">
        <v>15</v>
      </c>
      <c r="C17" s="6"/>
      <c r="D17" s="6"/>
      <c r="E17" s="6"/>
      <c r="F17" s="6"/>
      <c r="G17" s="6">
        <f t="shared" si="0"/>
        <v>0</v>
      </c>
      <c r="H17" s="6"/>
      <c r="I17" s="7"/>
      <c r="J17" t="e">
        <f t="shared" si="1"/>
        <v>#DIV/0!</v>
      </c>
      <c r="K17" t="e">
        <f t="shared" si="2"/>
        <v>#DIV/0!</v>
      </c>
      <c r="L17" s="5" t="e">
        <f t="shared" si="3"/>
        <v>#DIV/0!</v>
      </c>
      <c r="M17" t="e">
        <f t="shared" si="4"/>
        <v>#DIV/0!</v>
      </c>
      <c r="N17" t="e">
        <f t="shared" si="5"/>
        <v>#DIV/0!</v>
      </c>
      <c r="O17" s="5" t="e">
        <f t="shared" si="6"/>
        <v>#DIV/0!</v>
      </c>
    </row>
    <row r="18" spans="1:15" ht="12.75">
      <c r="A18" t="s">
        <v>9</v>
      </c>
      <c r="B18">
        <v>16</v>
      </c>
      <c r="C18" s="6"/>
      <c r="D18" s="6"/>
      <c r="E18" s="6"/>
      <c r="F18" s="6"/>
      <c r="G18" s="6">
        <f t="shared" si="0"/>
        <v>0</v>
      </c>
      <c r="H18" s="6"/>
      <c r="I18" s="7"/>
      <c r="J18" t="e">
        <f t="shared" si="1"/>
        <v>#DIV/0!</v>
      </c>
      <c r="K18" t="e">
        <f t="shared" si="2"/>
        <v>#DIV/0!</v>
      </c>
      <c r="L18" s="5" t="e">
        <f t="shared" si="3"/>
        <v>#DIV/0!</v>
      </c>
      <c r="M18" t="e">
        <f t="shared" si="4"/>
        <v>#DIV/0!</v>
      </c>
      <c r="N18" t="e">
        <f t="shared" si="5"/>
        <v>#DIV/0!</v>
      </c>
      <c r="O18" s="5" t="e">
        <f t="shared" si="6"/>
        <v>#DIV/0!</v>
      </c>
    </row>
    <row r="19" spans="1:15" ht="12.75">
      <c r="A19" t="s">
        <v>10</v>
      </c>
      <c r="B19">
        <v>17</v>
      </c>
      <c r="C19" s="6"/>
      <c r="D19" s="6"/>
      <c r="E19" s="6"/>
      <c r="F19" s="6"/>
      <c r="G19" s="6">
        <f t="shared" si="0"/>
        <v>0</v>
      </c>
      <c r="H19" s="6"/>
      <c r="I19" s="7"/>
      <c r="J19" t="e">
        <f t="shared" si="1"/>
        <v>#DIV/0!</v>
      </c>
      <c r="K19" t="e">
        <f t="shared" si="2"/>
        <v>#DIV/0!</v>
      </c>
      <c r="L19" s="5" t="e">
        <f t="shared" si="3"/>
        <v>#DIV/0!</v>
      </c>
      <c r="M19" t="e">
        <f t="shared" si="4"/>
        <v>#DIV/0!</v>
      </c>
      <c r="N19" t="e">
        <f t="shared" si="5"/>
        <v>#DIV/0!</v>
      </c>
      <c r="O19" s="5" t="e">
        <f t="shared" si="6"/>
        <v>#DIV/0!</v>
      </c>
    </row>
    <row r="20" spans="1:15" ht="12.75">
      <c r="A20" t="s">
        <v>11</v>
      </c>
      <c r="B20">
        <v>18</v>
      </c>
      <c r="C20" s="6"/>
      <c r="D20" s="6"/>
      <c r="E20" s="6"/>
      <c r="F20" s="6"/>
      <c r="G20" s="6">
        <f t="shared" si="0"/>
        <v>0</v>
      </c>
      <c r="H20" s="6"/>
      <c r="I20" s="7"/>
      <c r="J20" t="e">
        <f t="shared" si="1"/>
        <v>#DIV/0!</v>
      </c>
      <c r="K20" t="e">
        <f t="shared" si="2"/>
        <v>#DIV/0!</v>
      </c>
      <c r="L20" s="5" t="e">
        <f t="shared" si="3"/>
        <v>#DIV/0!</v>
      </c>
      <c r="M20" t="e">
        <f t="shared" si="4"/>
        <v>#DIV/0!</v>
      </c>
      <c r="N20" t="e">
        <f t="shared" si="5"/>
        <v>#DIV/0!</v>
      </c>
      <c r="O20" s="5" t="e">
        <f t="shared" si="6"/>
        <v>#DIV/0!</v>
      </c>
    </row>
    <row r="21" spans="1:15" ht="12.75">
      <c r="A21" t="s">
        <v>5</v>
      </c>
      <c r="B21">
        <v>19</v>
      </c>
      <c r="C21" s="6"/>
      <c r="D21" s="6"/>
      <c r="E21" s="6"/>
      <c r="F21" s="6"/>
      <c r="G21" s="6">
        <f t="shared" si="0"/>
        <v>0</v>
      </c>
      <c r="H21" s="6"/>
      <c r="I21" s="7"/>
      <c r="J21" t="e">
        <f t="shared" si="1"/>
        <v>#DIV/0!</v>
      </c>
      <c r="K21" t="e">
        <f t="shared" si="2"/>
        <v>#DIV/0!</v>
      </c>
      <c r="L21" s="5" t="e">
        <f t="shared" si="3"/>
        <v>#DIV/0!</v>
      </c>
      <c r="M21" t="e">
        <f t="shared" si="4"/>
        <v>#DIV/0!</v>
      </c>
      <c r="N21" t="e">
        <f t="shared" si="5"/>
        <v>#DIV/0!</v>
      </c>
      <c r="O21" s="5" t="e">
        <f t="shared" si="6"/>
        <v>#DIV/0!</v>
      </c>
    </row>
    <row r="22" spans="1:15" ht="12.75">
      <c r="A22" t="s">
        <v>6</v>
      </c>
      <c r="B22">
        <v>20</v>
      </c>
      <c r="C22" s="6"/>
      <c r="D22" s="6"/>
      <c r="E22" s="6"/>
      <c r="F22" s="6"/>
      <c r="G22" s="6">
        <f t="shared" si="0"/>
        <v>0</v>
      </c>
      <c r="H22" s="6"/>
      <c r="I22" s="7"/>
      <c r="J22" t="e">
        <f t="shared" si="1"/>
        <v>#DIV/0!</v>
      </c>
      <c r="K22" t="e">
        <f t="shared" si="2"/>
        <v>#DIV/0!</v>
      </c>
      <c r="L22" s="5" t="e">
        <f t="shared" si="3"/>
        <v>#DIV/0!</v>
      </c>
      <c r="M22" t="e">
        <f t="shared" si="4"/>
        <v>#DIV/0!</v>
      </c>
      <c r="N22" t="e">
        <f t="shared" si="5"/>
        <v>#DIV/0!</v>
      </c>
      <c r="O22" s="5" t="e">
        <f t="shared" si="6"/>
        <v>#DIV/0!</v>
      </c>
    </row>
    <row r="23" spans="1:15" ht="12.75">
      <c r="A23" t="s">
        <v>7</v>
      </c>
      <c r="B23">
        <v>21</v>
      </c>
      <c r="C23" s="6"/>
      <c r="D23" s="6"/>
      <c r="E23" s="6"/>
      <c r="F23" s="6"/>
      <c r="G23" s="6">
        <f t="shared" si="0"/>
        <v>0</v>
      </c>
      <c r="H23" s="6"/>
      <c r="I23" s="7"/>
      <c r="J23" t="e">
        <f t="shared" si="1"/>
        <v>#DIV/0!</v>
      </c>
      <c r="K23" t="e">
        <f t="shared" si="2"/>
        <v>#DIV/0!</v>
      </c>
      <c r="L23" s="5" t="e">
        <f t="shared" si="3"/>
        <v>#DIV/0!</v>
      </c>
      <c r="M23" t="e">
        <f t="shared" si="4"/>
        <v>#DIV/0!</v>
      </c>
      <c r="N23" t="e">
        <f t="shared" si="5"/>
        <v>#DIV/0!</v>
      </c>
      <c r="O23" s="5" t="e">
        <f t="shared" si="6"/>
        <v>#DIV/0!</v>
      </c>
    </row>
    <row r="24" spans="1:15" ht="12.75">
      <c r="A24" t="s">
        <v>8</v>
      </c>
      <c r="B24">
        <v>22</v>
      </c>
      <c r="C24" s="6"/>
      <c r="D24" s="6"/>
      <c r="E24" s="6"/>
      <c r="F24" s="6"/>
      <c r="G24" s="6">
        <f t="shared" si="0"/>
        <v>0</v>
      </c>
      <c r="H24" s="6"/>
      <c r="I24" s="7"/>
      <c r="J24" t="e">
        <f t="shared" si="1"/>
        <v>#DIV/0!</v>
      </c>
      <c r="K24" t="e">
        <f t="shared" si="2"/>
        <v>#DIV/0!</v>
      </c>
      <c r="L24" s="5" t="e">
        <f t="shared" si="3"/>
        <v>#DIV/0!</v>
      </c>
      <c r="M24" t="e">
        <f t="shared" si="4"/>
        <v>#DIV/0!</v>
      </c>
      <c r="N24" t="e">
        <f t="shared" si="5"/>
        <v>#DIV/0!</v>
      </c>
      <c r="O24" s="5" t="e">
        <f t="shared" si="6"/>
        <v>#DIV/0!</v>
      </c>
    </row>
    <row r="25" spans="1:15" ht="12.75">
      <c r="A25" t="s">
        <v>9</v>
      </c>
      <c r="B25">
        <v>23</v>
      </c>
      <c r="C25" s="6"/>
      <c r="D25" s="6"/>
      <c r="E25" s="6"/>
      <c r="F25" s="6"/>
      <c r="G25" s="6">
        <f t="shared" si="0"/>
        <v>0</v>
      </c>
      <c r="H25" s="6"/>
      <c r="I25" s="7"/>
      <c r="J25" t="e">
        <f t="shared" si="1"/>
        <v>#DIV/0!</v>
      </c>
      <c r="K25" t="e">
        <f t="shared" si="2"/>
        <v>#DIV/0!</v>
      </c>
      <c r="L25" s="5" t="e">
        <f t="shared" si="3"/>
        <v>#DIV/0!</v>
      </c>
      <c r="M25" t="e">
        <f t="shared" si="4"/>
        <v>#DIV/0!</v>
      </c>
      <c r="N25" t="e">
        <f t="shared" si="5"/>
        <v>#DIV/0!</v>
      </c>
      <c r="O25" s="5" t="e">
        <f t="shared" si="6"/>
        <v>#DIV/0!</v>
      </c>
    </row>
    <row r="26" spans="1:15" ht="12.75">
      <c r="A26" t="s">
        <v>10</v>
      </c>
      <c r="B26">
        <v>24</v>
      </c>
      <c r="C26" s="6"/>
      <c r="D26" s="6"/>
      <c r="E26" s="6"/>
      <c r="F26" s="6"/>
      <c r="G26" s="6">
        <f t="shared" si="0"/>
        <v>0</v>
      </c>
      <c r="H26" s="6"/>
      <c r="I26" s="7"/>
      <c r="J26" t="e">
        <f t="shared" si="1"/>
        <v>#DIV/0!</v>
      </c>
      <c r="K26" t="e">
        <f t="shared" si="2"/>
        <v>#DIV/0!</v>
      </c>
      <c r="L26" s="5" t="e">
        <f t="shared" si="3"/>
        <v>#DIV/0!</v>
      </c>
      <c r="M26" t="e">
        <f t="shared" si="4"/>
        <v>#DIV/0!</v>
      </c>
      <c r="N26" t="e">
        <f t="shared" si="5"/>
        <v>#DIV/0!</v>
      </c>
      <c r="O26" s="5" t="e">
        <f t="shared" si="6"/>
        <v>#DIV/0!</v>
      </c>
    </row>
    <row r="27" spans="1:15" ht="12.75">
      <c r="A27" t="s">
        <v>11</v>
      </c>
      <c r="B27">
        <v>25</v>
      </c>
      <c r="C27" s="6"/>
      <c r="D27" s="6"/>
      <c r="E27" s="6"/>
      <c r="F27" s="6"/>
      <c r="G27" s="6">
        <f t="shared" si="0"/>
        <v>0</v>
      </c>
      <c r="H27" s="6"/>
      <c r="I27" s="7"/>
      <c r="J27" t="e">
        <f t="shared" si="1"/>
        <v>#DIV/0!</v>
      </c>
      <c r="K27" t="e">
        <f t="shared" si="2"/>
        <v>#DIV/0!</v>
      </c>
      <c r="L27" s="5" t="e">
        <f t="shared" si="3"/>
        <v>#DIV/0!</v>
      </c>
      <c r="M27" t="e">
        <f t="shared" si="4"/>
        <v>#DIV/0!</v>
      </c>
      <c r="N27" t="e">
        <f t="shared" si="5"/>
        <v>#DIV/0!</v>
      </c>
      <c r="O27" s="5" t="e">
        <f t="shared" si="6"/>
        <v>#DIV/0!</v>
      </c>
    </row>
    <row r="28" spans="1:15" ht="12.75">
      <c r="A28" t="s">
        <v>5</v>
      </c>
      <c r="B28">
        <v>26</v>
      </c>
      <c r="C28" s="6"/>
      <c r="D28" s="6"/>
      <c r="E28" s="6"/>
      <c r="F28" s="6"/>
      <c r="G28" s="6">
        <f t="shared" si="0"/>
        <v>0</v>
      </c>
      <c r="H28" s="6"/>
      <c r="I28" s="7"/>
      <c r="J28" t="e">
        <f t="shared" si="1"/>
        <v>#DIV/0!</v>
      </c>
      <c r="K28" t="e">
        <f t="shared" si="2"/>
        <v>#DIV/0!</v>
      </c>
      <c r="L28" s="5" t="e">
        <f t="shared" si="3"/>
        <v>#DIV/0!</v>
      </c>
      <c r="M28" t="e">
        <f t="shared" si="4"/>
        <v>#DIV/0!</v>
      </c>
      <c r="N28" t="e">
        <f t="shared" si="5"/>
        <v>#DIV/0!</v>
      </c>
      <c r="O28" s="5" t="e">
        <f t="shared" si="6"/>
        <v>#DIV/0!</v>
      </c>
    </row>
    <row r="29" spans="1:15" ht="12.75">
      <c r="A29" t="s">
        <v>6</v>
      </c>
      <c r="B29">
        <v>27</v>
      </c>
      <c r="C29" s="6"/>
      <c r="D29" s="6"/>
      <c r="E29" s="6"/>
      <c r="F29" s="6"/>
      <c r="G29" s="6">
        <f t="shared" si="0"/>
        <v>0</v>
      </c>
      <c r="H29" s="6"/>
      <c r="I29" s="7"/>
      <c r="J29" t="e">
        <f t="shared" si="1"/>
        <v>#DIV/0!</v>
      </c>
      <c r="K29" t="e">
        <f t="shared" si="2"/>
        <v>#DIV/0!</v>
      </c>
      <c r="L29" s="5" t="e">
        <f t="shared" si="3"/>
        <v>#DIV/0!</v>
      </c>
      <c r="M29" t="e">
        <f t="shared" si="4"/>
        <v>#DIV/0!</v>
      </c>
      <c r="N29" t="e">
        <f t="shared" si="5"/>
        <v>#DIV/0!</v>
      </c>
      <c r="O29" s="5" t="e">
        <f t="shared" si="6"/>
        <v>#DIV/0!</v>
      </c>
    </row>
    <row r="30" spans="1:15" ht="12.75">
      <c r="A30" t="s">
        <v>7</v>
      </c>
      <c r="B30">
        <v>28</v>
      </c>
      <c r="C30" s="6"/>
      <c r="D30" s="6"/>
      <c r="E30" s="6"/>
      <c r="F30" s="6"/>
      <c r="G30" s="6">
        <f t="shared" si="0"/>
        <v>0</v>
      </c>
      <c r="H30" s="6"/>
      <c r="I30" s="7"/>
      <c r="J30" t="e">
        <f t="shared" si="1"/>
        <v>#DIV/0!</v>
      </c>
      <c r="K30" t="e">
        <f t="shared" si="2"/>
        <v>#DIV/0!</v>
      </c>
      <c r="L30" s="5" t="e">
        <f t="shared" si="3"/>
        <v>#DIV/0!</v>
      </c>
      <c r="M30" t="e">
        <f t="shared" si="4"/>
        <v>#DIV/0!</v>
      </c>
      <c r="N30" t="e">
        <f t="shared" si="5"/>
        <v>#DIV/0!</v>
      </c>
      <c r="O30" s="5" t="e">
        <f t="shared" si="6"/>
        <v>#DIV/0!</v>
      </c>
    </row>
    <row r="31" spans="1:15" ht="12.75">
      <c r="A31" t="s">
        <v>8</v>
      </c>
      <c r="B31">
        <v>29</v>
      </c>
      <c r="C31" s="6"/>
      <c r="D31" s="6"/>
      <c r="E31" s="6"/>
      <c r="F31" s="6"/>
      <c r="G31" s="6">
        <f t="shared" si="0"/>
        <v>0</v>
      </c>
      <c r="H31" s="6"/>
      <c r="I31" s="7"/>
      <c r="J31" t="e">
        <f t="shared" si="1"/>
        <v>#DIV/0!</v>
      </c>
      <c r="K31" t="e">
        <f t="shared" si="2"/>
        <v>#DIV/0!</v>
      </c>
      <c r="L31" s="5" t="e">
        <f t="shared" si="3"/>
        <v>#DIV/0!</v>
      </c>
      <c r="M31" t="e">
        <f t="shared" si="4"/>
        <v>#DIV/0!</v>
      </c>
      <c r="N31" t="e">
        <f t="shared" si="5"/>
        <v>#DIV/0!</v>
      </c>
      <c r="O31" s="5" t="e">
        <f t="shared" si="6"/>
        <v>#DIV/0!</v>
      </c>
    </row>
    <row r="32" spans="1:15" ht="12.75">
      <c r="A32" t="s">
        <v>9</v>
      </c>
      <c r="B32">
        <v>30</v>
      </c>
      <c r="C32" s="6"/>
      <c r="D32" s="6"/>
      <c r="E32" s="6"/>
      <c r="F32" s="6"/>
      <c r="G32" s="6">
        <f t="shared" si="0"/>
        <v>0</v>
      </c>
      <c r="H32" s="6"/>
      <c r="I32" s="7"/>
      <c r="J32" t="e">
        <f t="shared" si="1"/>
        <v>#DIV/0!</v>
      </c>
      <c r="K32" t="e">
        <f t="shared" si="2"/>
        <v>#DIV/0!</v>
      </c>
      <c r="L32" s="5" t="e">
        <f t="shared" si="3"/>
        <v>#DIV/0!</v>
      </c>
      <c r="M32" t="e">
        <f t="shared" si="4"/>
        <v>#DIV/0!</v>
      </c>
      <c r="N32" t="e">
        <f t="shared" si="5"/>
        <v>#DIV/0!</v>
      </c>
      <c r="O32" s="5" t="e">
        <f t="shared" si="6"/>
        <v>#DIV/0!</v>
      </c>
    </row>
    <row r="33" spans="1:15" ht="12.75">
      <c r="A33" t="s">
        <v>10</v>
      </c>
      <c r="B33">
        <v>31</v>
      </c>
      <c r="C33" s="6"/>
      <c r="D33" s="6"/>
      <c r="E33" s="6"/>
      <c r="F33" s="6"/>
      <c r="G33" s="6">
        <f t="shared" si="0"/>
        <v>0</v>
      </c>
      <c r="H33" s="6"/>
      <c r="I33" s="7"/>
      <c r="J33" t="e">
        <f t="shared" si="1"/>
        <v>#DIV/0!</v>
      </c>
      <c r="K33" t="e">
        <f t="shared" si="2"/>
        <v>#DIV/0!</v>
      </c>
      <c r="L33" s="5" t="e">
        <f t="shared" si="3"/>
        <v>#DIV/0!</v>
      </c>
      <c r="M33" t="e">
        <f t="shared" si="4"/>
        <v>#DIV/0!</v>
      </c>
      <c r="N33" t="e">
        <f t="shared" si="5"/>
        <v>#DIV/0!</v>
      </c>
      <c r="O33" s="5" t="e">
        <f t="shared" si="6"/>
        <v>#DIV/0!</v>
      </c>
    </row>
    <row r="34" spans="1:15" s="1" customFormat="1" ht="12.75">
      <c r="A34" s="1" t="s">
        <v>12</v>
      </c>
      <c r="C34" s="1">
        <f>SUM(C3:C33)</f>
        <v>0</v>
      </c>
      <c r="D34" s="1">
        <f>INT(G35)</f>
        <v>0</v>
      </c>
      <c r="E34" s="4">
        <f>(G35-D34)*60</f>
        <v>0</v>
      </c>
      <c r="G34" s="1">
        <f>SUM(G3:G33)</f>
        <v>0</v>
      </c>
      <c r="H34" s="1">
        <f>SUM(H3:H33)</f>
        <v>0</v>
      </c>
      <c r="J34" s="1" t="e">
        <f t="shared" si="1"/>
        <v>#DIV/0!</v>
      </c>
      <c r="K34" s="1" t="e">
        <f t="shared" si="2"/>
        <v>#DIV/0!</v>
      </c>
      <c r="L34" s="4" t="e">
        <f t="shared" si="3"/>
        <v>#DIV/0!</v>
      </c>
      <c r="M34" s="1" t="e">
        <f t="shared" si="4"/>
        <v>#DIV/0!</v>
      </c>
      <c r="N34" s="1" t="e">
        <f t="shared" si="5"/>
        <v>#DIV/0!</v>
      </c>
      <c r="O34" s="4" t="e">
        <f t="shared" si="6"/>
        <v>#DIV/0!</v>
      </c>
    </row>
    <row r="35" spans="7:15" ht="12.75">
      <c r="G35">
        <f>G34/60</f>
        <v>0</v>
      </c>
      <c r="L35" s="5"/>
      <c r="O35" s="5"/>
    </row>
    <row r="36" ht="12.75">
      <c r="A36" s="1" t="s">
        <v>20</v>
      </c>
    </row>
    <row r="37" spans="2:8" ht="12.75">
      <c r="B37" s="1" t="s">
        <v>18</v>
      </c>
      <c r="D37" s="1" t="s">
        <v>19</v>
      </c>
      <c r="G37" s="1"/>
      <c r="H37" s="1"/>
    </row>
    <row r="38" spans="1:6" ht="12.75">
      <c r="A38" s="1" t="s">
        <v>16</v>
      </c>
      <c r="B38" s="6"/>
      <c r="C38" s="1" t="s">
        <v>17</v>
      </c>
      <c r="D38" s="2">
        <f>0.62*B38</f>
        <v>0</v>
      </c>
      <c r="E38" s="1"/>
      <c r="F38" s="1"/>
    </row>
    <row r="39" spans="1:8" ht="12.75">
      <c r="A39" s="1" t="s">
        <v>17</v>
      </c>
      <c r="B39" s="6"/>
      <c r="C39" s="1" t="s">
        <v>16</v>
      </c>
      <c r="D39" s="2">
        <f>B39/0.62</f>
        <v>0</v>
      </c>
      <c r="E39" s="1"/>
      <c r="F39" s="1"/>
      <c r="G39" s="2"/>
      <c r="H39" s="2"/>
    </row>
    <row r="41" ht="12.75">
      <c r="A41" s="1"/>
    </row>
    <row r="42" ht="12.75">
      <c r="A42" s="1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Wendy Bumgardner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Bumgardner</dc:creator>
  <cp:keywords/>
  <dc:description/>
  <cp:lastModifiedBy>Wendy</cp:lastModifiedBy>
  <cp:lastPrinted>2000-02-03T10:40:18Z</cp:lastPrinted>
  <dcterms:created xsi:type="dcterms:W3CDTF">1999-12-27T09:09:31Z</dcterms:created>
  <dcterms:modified xsi:type="dcterms:W3CDTF">2018-03-06T01:50:58Z</dcterms:modified>
  <cp:category/>
  <cp:version/>
  <cp:contentType/>
  <cp:contentStatus/>
</cp:coreProperties>
</file>